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445" yWindow="750" windowWidth="14805" windowHeight="8010" tabRatio="943"/>
  </bookViews>
  <sheets>
    <sheet name="BS&amp;H_CEW" sheetId="65" r:id="rId1"/>
    <sheet name="PE_IS" sheetId="63" state="hidden" r:id="rId2"/>
    <sheet name="IT_OB" sheetId="62" r:id="rId3"/>
    <sheet name="CHE_SCT&amp;D" sheetId="61" r:id="rId4"/>
    <sheet name="CSE_IJ" sheetId="60" r:id="rId5"/>
    <sheet name="ECE_IPR&amp;P" sheetId="59" r:id="rId6"/>
    <sheet name="ME_CIEPS" sheetId="58" r:id="rId7"/>
    <sheet name="EEE_IHC" sheetId="57" r:id="rId8"/>
    <sheet name="CE_PE&amp;M" sheetId="37" r:id="rId9"/>
    <sheet name="Total Report" sheetId="64" state="hidden" r:id="rId10"/>
  </sheets>
  <definedNames>
    <definedName name="_xlnm._FilterDatabase" localSheetId="0" hidden="1">'BS&amp;H_CEW'!$A$11:$D$12</definedName>
    <definedName name="_xlnm._FilterDatabase" localSheetId="8" hidden="1">'CE_PE&amp;M'!$A$10:$D$18</definedName>
    <definedName name="_xlnm._FilterDatabase" localSheetId="3" hidden="1">'CHE_SCT&amp;D'!$A$11:$D$93</definedName>
    <definedName name="_xlnm._FilterDatabase" localSheetId="4" hidden="1">CSE_IJ!$A$11:$D$12</definedName>
    <definedName name="_xlnm._FilterDatabase" localSheetId="5" hidden="1">'ECE_IPR&amp;P'!$A$11:$D$19</definedName>
    <definedName name="_xlnm._FilterDatabase" localSheetId="7" hidden="1">EEE_IHC!$A$11:$D$25</definedName>
    <definedName name="_xlnm._FilterDatabase" localSheetId="2" hidden="1">IT_OB!$A$11:$D$13</definedName>
    <definedName name="_xlnm._FilterDatabase" localSheetId="6" hidden="1">ME_CIEPS!$A$11:$D$14</definedName>
    <definedName name="_xlnm._FilterDatabase" localSheetId="1" hidden="1">PE_IS!$A$11:$D$11</definedName>
    <definedName name="_xlnm.Print_Area" localSheetId="0">'BS&amp;H_CEW'!$A$1:$D$20</definedName>
    <definedName name="_xlnm.Print_Area" localSheetId="8">'CE_PE&amp;M'!$A$1:$D$22</definedName>
    <definedName name="_xlnm.Print_Area" localSheetId="3">'CHE_SCT&amp;D'!$A$1:$D$98</definedName>
    <definedName name="_xlnm.Print_Area" localSheetId="4">CSE_IJ!$A$1:$D$19</definedName>
    <definedName name="_xlnm.Print_Area" localSheetId="5">'ECE_IPR&amp;P'!$A$1:$D$25</definedName>
    <definedName name="_xlnm.Print_Area" localSheetId="7">EEE_IHC!$A$1:$D$29</definedName>
    <definedName name="_xlnm.Print_Area" localSheetId="2">IT_OB!$A$1:$D$21</definedName>
    <definedName name="_xlnm.Print_Area" localSheetId="6">ME_CIEPS!$A$1:$D$19</definedName>
    <definedName name="_xlnm.Print_Area" localSheetId="1">PE_IS!$A$1:$D$23</definedName>
    <definedName name="_xlnm.Print_Area" localSheetId="9">'Total Report'!$A$1:$AC$16</definedName>
    <definedName name="_xlnm.Print_Titles" localSheetId="0">'BS&amp;H_CEW'!$11:$11</definedName>
    <definedName name="_xlnm.Print_Titles" localSheetId="8">'CE_PE&amp;M'!$10:$10</definedName>
    <definedName name="_xlnm.Print_Titles" localSheetId="3">'CHE_SCT&amp;D'!$11:$11</definedName>
    <definedName name="_xlnm.Print_Titles" localSheetId="4">CSE_IJ!$11:$11</definedName>
    <definedName name="_xlnm.Print_Titles" localSheetId="5">'ECE_IPR&amp;P'!$11:$11</definedName>
    <definedName name="_xlnm.Print_Titles" localSheetId="7">EEE_IHC!$11:$11</definedName>
  </definedNames>
  <calcPr calcId="152511"/>
</workbook>
</file>

<file path=xl/calcChain.xml><?xml version="1.0" encoding="utf-8"?>
<calcChain xmlns="http://schemas.openxmlformats.org/spreadsheetml/2006/main">
  <c r="K28" i="64" l="1"/>
  <c r="Y16" i="64" l="1"/>
  <c r="X16" i="64"/>
  <c r="V16" i="64"/>
  <c r="U16" i="64"/>
  <c r="S16" i="64"/>
  <c r="R16" i="64"/>
  <c r="P16" i="64"/>
  <c r="O16" i="64"/>
  <c r="M16" i="64"/>
  <c r="L16" i="64"/>
  <c r="J16" i="64"/>
  <c r="I16" i="64"/>
  <c r="G16" i="64"/>
  <c r="F16" i="64"/>
  <c r="D16" i="64"/>
  <c r="C16" i="64"/>
  <c r="AB15" i="64" l="1"/>
  <c r="AA15" i="64"/>
  <c r="Z15" i="64"/>
  <c r="W15" i="64"/>
  <c r="T15" i="64"/>
  <c r="Q15" i="64"/>
  <c r="N15" i="64"/>
  <c r="K15" i="64"/>
  <c r="H15" i="64"/>
  <c r="E15" i="64"/>
  <c r="AC15" i="64" l="1"/>
  <c r="A7" i="65"/>
  <c r="A5" i="65"/>
  <c r="A7" i="63"/>
  <c r="A5" i="63"/>
  <c r="A7" i="62"/>
  <c r="A5" i="62"/>
  <c r="A7" i="61"/>
  <c r="A5" i="61"/>
  <c r="A7" i="60"/>
  <c r="A5" i="60"/>
  <c r="A7" i="59"/>
  <c r="A5" i="59"/>
  <c r="A7" i="58"/>
  <c r="A5" i="58"/>
  <c r="A7" i="57"/>
  <c r="A5" i="57"/>
  <c r="E7" i="64" l="1"/>
  <c r="H7" i="64"/>
  <c r="K7" i="64"/>
  <c r="N7" i="64"/>
  <c r="Q7" i="64"/>
  <c r="T7" i="64"/>
  <c r="W7" i="64"/>
  <c r="Z7" i="64"/>
  <c r="AA7" i="64"/>
  <c r="AB7" i="64"/>
  <c r="E8" i="64"/>
  <c r="H8" i="64"/>
  <c r="K8" i="64"/>
  <c r="N8" i="64"/>
  <c r="Q8" i="64"/>
  <c r="T8" i="64"/>
  <c r="W8" i="64"/>
  <c r="Z8" i="64"/>
  <c r="AA8" i="64"/>
  <c r="AB8" i="64"/>
  <c r="E9" i="64"/>
  <c r="H9" i="64"/>
  <c r="K9" i="64"/>
  <c r="N9" i="64"/>
  <c r="Q9" i="64"/>
  <c r="W9" i="64"/>
  <c r="Z9" i="64"/>
  <c r="AA9" i="64"/>
  <c r="AB9" i="64"/>
  <c r="E10" i="64"/>
  <c r="H10" i="64"/>
  <c r="K10" i="64"/>
  <c r="N10" i="64"/>
  <c r="Q10" i="64"/>
  <c r="T10" i="64"/>
  <c r="W10" i="64"/>
  <c r="Z10" i="64"/>
  <c r="AA10" i="64"/>
  <c r="AB10" i="64"/>
  <c r="E11" i="64"/>
  <c r="H11" i="64"/>
  <c r="K11" i="64"/>
  <c r="N11" i="64"/>
  <c r="Q11" i="64"/>
  <c r="T11" i="64"/>
  <c r="W11" i="64"/>
  <c r="Z11" i="64"/>
  <c r="AA11" i="64"/>
  <c r="AB11" i="64"/>
  <c r="E12" i="64"/>
  <c r="H12" i="64"/>
  <c r="K12" i="64"/>
  <c r="N12" i="64"/>
  <c r="Q12" i="64"/>
  <c r="T12" i="64"/>
  <c r="W12" i="64"/>
  <c r="Z12" i="64"/>
  <c r="AA12" i="64"/>
  <c r="AB12" i="64"/>
  <c r="E13" i="64"/>
  <c r="H13" i="64"/>
  <c r="K13" i="64"/>
  <c r="N13" i="64"/>
  <c r="Q13" i="64"/>
  <c r="T13" i="64"/>
  <c r="W13" i="64"/>
  <c r="Z13" i="64"/>
  <c r="AA13" i="64"/>
  <c r="AB13" i="64"/>
  <c r="E14" i="64"/>
  <c r="H14" i="64"/>
  <c r="K14" i="64"/>
  <c r="N14" i="64"/>
  <c r="Q14" i="64"/>
  <c r="T14" i="64"/>
  <c r="W14" i="64"/>
  <c r="Z14" i="64"/>
  <c r="AA14" i="64"/>
  <c r="AB14" i="64"/>
  <c r="Z16" i="64" l="1"/>
  <c r="K16" i="64"/>
  <c r="W16" i="64"/>
  <c r="T16" i="64"/>
  <c r="Q16" i="64"/>
  <c r="H16" i="64"/>
  <c r="AC12" i="64"/>
  <c r="AB16" i="64"/>
  <c r="N16" i="64"/>
  <c r="AA16" i="64"/>
  <c r="AC8" i="64"/>
  <c r="AC7" i="64"/>
  <c r="AC11" i="64"/>
  <c r="AC10" i="64"/>
  <c r="E16" i="64"/>
  <c r="AC13" i="64"/>
  <c r="AC9" i="64"/>
  <c r="AC14" i="64"/>
  <c r="AC16" i="64" l="1"/>
</calcChain>
</file>

<file path=xl/sharedStrings.xml><?xml version="1.0" encoding="utf-8"?>
<sst xmlns="http://schemas.openxmlformats.org/spreadsheetml/2006/main" count="491" uniqueCount="284">
  <si>
    <t>Name of the Student</t>
  </si>
  <si>
    <t>JNTU No.</t>
  </si>
  <si>
    <t>S.No.</t>
  </si>
  <si>
    <t>Pass</t>
  </si>
  <si>
    <t>Fail</t>
  </si>
  <si>
    <t>CE - PROFESSIONAL ETHICS AND MORALS</t>
  </si>
  <si>
    <t xml:space="preserve">Result                                                                                                                                                                                                                                                          </t>
  </si>
  <si>
    <t>EEE - INDIAN HERITAGE &amp; CULTURE</t>
  </si>
  <si>
    <t>ME - CONTEMPORARY INDIA: ECONOMY, POLITY AND SOCIETY</t>
  </si>
  <si>
    <t>ECE - INTELLECTUAL PROPERTY RIGHTS AND PATENTS</t>
  </si>
  <si>
    <t>CSE - INTRODUCTION TO JOURNALISM</t>
  </si>
  <si>
    <t>CHEM - SCIENCE, TECHNOLOGY AND DEVELOPMENT</t>
  </si>
  <si>
    <t>IT - ORGANIZATIONAL BEHAVIOUR</t>
  </si>
  <si>
    <t>PE - INDUSTRIAL SOCIOLOGY</t>
  </si>
  <si>
    <t>Total</t>
  </si>
  <si>
    <t>PE</t>
  </si>
  <si>
    <t>Industrial Sociology</t>
  </si>
  <si>
    <t>IT</t>
  </si>
  <si>
    <t>Organizational Behaviour</t>
  </si>
  <si>
    <t>CHEM</t>
  </si>
  <si>
    <t>Science, Technology and Development</t>
  </si>
  <si>
    <t>CSE</t>
  </si>
  <si>
    <t>Introduction to Journalism</t>
  </si>
  <si>
    <t>ECE</t>
  </si>
  <si>
    <t>Intellectual Property Rights and Patents</t>
  </si>
  <si>
    <t>ME</t>
  </si>
  <si>
    <t>Contemparary India: Economy, Polity(EPS)</t>
  </si>
  <si>
    <t>EEE</t>
  </si>
  <si>
    <t>Indain Heritage &amp; Culture</t>
  </si>
  <si>
    <t>CE</t>
  </si>
  <si>
    <t>Professional Ethics and Morals</t>
  </si>
  <si>
    <t>Regd.</t>
  </si>
  <si>
    <t>Offering Dept.</t>
  </si>
  <si>
    <t>Name of the Audit Course</t>
  </si>
  <si>
    <t>RESULT ANALYSIS - SEMESTER END EXAMINATION FOR THE AUDIT COURSE</t>
  </si>
  <si>
    <t>GMR INSTITUTE OF TECHNOLOGY (AUTONOMOUS) - RAJAM</t>
  </si>
  <si>
    <t>BS&amp;H - COMMUNICATION ETIQUETTE IN WORKPLACES</t>
  </si>
  <si>
    <t>Communication Etiquette in Workplaces</t>
  </si>
  <si>
    <t>BS&amp;H</t>
  </si>
  <si>
    <t>Batch : 2014-18</t>
  </si>
  <si>
    <t>ACE / Coordinator</t>
  </si>
  <si>
    <t>Controller of Examinations</t>
  </si>
  <si>
    <t>Vice - Principal</t>
  </si>
  <si>
    <t>AUDIT COURSE RESULT ANALYSIS FOR B.TECH. 2015 ADMITTED BATCH</t>
  </si>
  <si>
    <t>Attempt No.3  (September 2017)</t>
  </si>
  <si>
    <t>15341A0284</t>
  </si>
  <si>
    <t>SAHUKARI SAISWETHA</t>
  </si>
  <si>
    <t>15341A02A3</t>
  </si>
  <si>
    <t>VAVILIPALLI YOGESH KUMAR</t>
  </si>
  <si>
    <t>16345A0212</t>
  </si>
  <si>
    <t>BOKKA NAGASAI SANTOSH</t>
  </si>
  <si>
    <t>16345A0219</t>
  </si>
  <si>
    <t>SREERAMULA SRIHARI</t>
  </si>
  <si>
    <t>15341A0441</t>
  </si>
  <si>
    <t>CHIRASANI RAVINDRA</t>
  </si>
  <si>
    <t>15341A0447</t>
  </si>
  <si>
    <t>DUNGALA ALEKHYA</t>
  </si>
  <si>
    <t>15341A04E7</t>
  </si>
  <si>
    <t>SHAIK AZMATULLA SHARIFF</t>
  </si>
  <si>
    <t>15341A04G6</t>
  </si>
  <si>
    <t>VASANTHA KRISHNA CHAITANYA</t>
  </si>
  <si>
    <t>15341A04H3</t>
  </si>
  <si>
    <t>YALLA SANATH KUMAR</t>
  </si>
  <si>
    <t>15341A1229</t>
  </si>
  <si>
    <t>NAGUMALLA HARISH</t>
  </si>
  <si>
    <t>15341A3408</t>
  </si>
  <si>
    <t>BURIDI AJAY NAIDU</t>
  </si>
  <si>
    <t>15341A3421</t>
  </si>
  <si>
    <t>KANDULA SUREKHA</t>
  </si>
  <si>
    <t>15341A3422</t>
  </si>
  <si>
    <t>KINJARAPU HARIKA</t>
  </si>
  <si>
    <t>15341A3437</t>
  </si>
  <si>
    <t>PEDDI BHARGAV</t>
  </si>
  <si>
    <t>15341A0213</t>
  </si>
  <si>
    <t>BONTHALA MOHANARAO</t>
  </si>
  <si>
    <t>15341A0259</t>
  </si>
  <si>
    <t>MANI ANIL KUMAR</t>
  </si>
  <si>
    <t>15341A0344</t>
  </si>
  <si>
    <t>KAPU SAI KIRAN</t>
  </si>
  <si>
    <t>15341A1224</t>
  </si>
  <si>
    <t>KUPPILI BHARGAVI</t>
  </si>
  <si>
    <t>Detained (Fail)</t>
  </si>
  <si>
    <t>15341A0139</t>
  </si>
  <si>
    <t>NITESH KUMAR AGRAWAL</t>
  </si>
  <si>
    <t>15341A0140</t>
  </si>
  <si>
    <t>NUTHULAPATI KOWSHIK RAJ</t>
  </si>
  <si>
    <t>15341A0142</t>
  </si>
  <si>
    <t>PENMETSA ANAND SWAROOP VARMA</t>
  </si>
  <si>
    <t>15341A0145</t>
  </si>
  <si>
    <t>SABBAVARAPU GOPI KRISHNA</t>
  </si>
  <si>
    <t>15341A0449</t>
  </si>
  <si>
    <t>G N V DURGA LAKSHMI MANIKANTA</t>
  </si>
  <si>
    <t>15341A0461</t>
  </si>
  <si>
    <t>GULLAPUDI YASWANTH</t>
  </si>
  <si>
    <t>15341A04F6</t>
  </si>
  <si>
    <t>T VENKATA SAIKUMAR GUPTA</t>
  </si>
  <si>
    <t>16345A0406</t>
  </si>
  <si>
    <t>ERETI MARANNA DORA</t>
  </si>
  <si>
    <t>15341A0448</t>
  </si>
  <si>
    <t>DUNNA HARIKA</t>
  </si>
  <si>
    <t>15341A0497</t>
  </si>
  <si>
    <t>M JACINTH</t>
  </si>
  <si>
    <t>15341A04E1</t>
  </si>
  <si>
    <t>SANGANI JITHENDRA VARMA</t>
  </si>
  <si>
    <t>15341A04F4</t>
  </si>
  <si>
    <t>TALAGANA SHIVANI</t>
  </si>
  <si>
    <t>15341A04G2</t>
  </si>
  <si>
    <t>UTTARAVALLI ASWINI</t>
  </si>
  <si>
    <t>16345A0420</t>
  </si>
  <si>
    <t>GOGINENI HARI CHANDANA</t>
  </si>
  <si>
    <t>16345A0435</t>
  </si>
  <si>
    <t>MAILAVARAPU GOVINDA</t>
  </si>
  <si>
    <t>15341A0541</t>
  </si>
  <si>
    <t>DIVYA BONIGALA</t>
  </si>
  <si>
    <t>15341A0101</t>
  </si>
  <si>
    <t>AARIKA TIRUPATHIRAO</t>
  </si>
  <si>
    <t>15341A0104</t>
  </si>
  <si>
    <t>BANALA PRAVEENKUMAR</t>
  </si>
  <si>
    <t>15341A0116</t>
  </si>
  <si>
    <t>GANAPATHIRAJU ARAVINDVARMA</t>
  </si>
  <si>
    <t>14341A0278</t>
  </si>
  <si>
    <t>NEELAMSETTI VENKATA SUNEEL KUMAR</t>
  </si>
  <si>
    <t>15341A0201</t>
  </si>
  <si>
    <t>AAQUIL ASHFAQUE</t>
  </si>
  <si>
    <t>15341A0215</t>
  </si>
  <si>
    <t>BUKKA VENKATA SACHIN</t>
  </si>
  <si>
    <t>15341A0234</t>
  </si>
  <si>
    <t>HARIYALA DHAMAN KUMAR</t>
  </si>
  <si>
    <t>15341A0244</t>
  </si>
  <si>
    <t>KOTTURU SIREESHA</t>
  </si>
  <si>
    <t>15341A0245</t>
  </si>
  <si>
    <t>KUNA SAI SAMEERA</t>
  </si>
  <si>
    <t>15341A0251</t>
  </si>
  <si>
    <t>LAVETI UDAY KIRAN</t>
  </si>
  <si>
    <t>15341A0253</t>
  </si>
  <si>
    <t>LENKA MURALI KRISHNAM NAIDU</t>
  </si>
  <si>
    <t>15341A0258</t>
  </si>
  <si>
    <t>MAMIDI SANITHA</t>
  </si>
  <si>
    <t>16345A0201</t>
  </si>
  <si>
    <t>NEYYILA BABU RAO</t>
  </si>
  <si>
    <t>16345A0208</t>
  </si>
  <si>
    <t>MADINAVALI SHEK</t>
  </si>
  <si>
    <t>16345A0220</t>
  </si>
  <si>
    <t>IMMELLA ESWARA MANIKANTA</t>
  </si>
  <si>
    <t>16345A0221</t>
  </si>
  <si>
    <t>DONKANA JAGADEESH</t>
  </si>
  <si>
    <t>16345A0223</t>
  </si>
  <si>
    <t>TALADA SURYA RAO</t>
  </si>
  <si>
    <t>16345A0226</t>
  </si>
  <si>
    <t>PATCHIPULUSU SATYANARAYANA</t>
  </si>
  <si>
    <t>15341A0310</t>
  </si>
  <si>
    <t>BAMMIDI HEMANTH KUMAR</t>
  </si>
  <si>
    <t>15341A0315</t>
  </si>
  <si>
    <t>BONELA SIVA</t>
  </si>
  <si>
    <t>15341A0328</t>
  </si>
  <si>
    <t>GANJI CHANDRA PAVAN KUMAR</t>
  </si>
  <si>
    <t>15341A0359</t>
  </si>
  <si>
    <t>MITUKULLA VENKATA NARAYANA</t>
  </si>
  <si>
    <t>15341A0381</t>
  </si>
  <si>
    <t>SABBISETTI S C S V V BHADRINADH</t>
  </si>
  <si>
    <t>15341A0391</t>
  </si>
  <si>
    <t>SUVVA NITEESH KUMAR</t>
  </si>
  <si>
    <t>15341A03A0</t>
  </si>
  <si>
    <t>VAKADA ABHISHEK</t>
  </si>
  <si>
    <t>15345A0315</t>
  </si>
  <si>
    <t>INAPASAPPALA SHIVA KRISHNA</t>
  </si>
  <si>
    <t>16345A0309</t>
  </si>
  <si>
    <t>KAKARA SRAVAN</t>
  </si>
  <si>
    <t>16345A0328</t>
  </si>
  <si>
    <t>CHANDANAPALLI VENKATESH</t>
  </si>
  <si>
    <t>15341A0411</t>
  </si>
  <si>
    <t>ARUN KUMAR PATNAIK</t>
  </si>
  <si>
    <t>15341A0432</t>
  </si>
  <si>
    <t>BORA RAM SAI</t>
  </si>
  <si>
    <t>15341A0464</t>
  </si>
  <si>
    <t>GUNTUKU AVINASH</t>
  </si>
  <si>
    <t>15341A0475</t>
  </si>
  <si>
    <t>KAJA HEMANTH</t>
  </si>
  <si>
    <t>15341A0476</t>
  </si>
  <si>
    <t>KALAGA NAGENDRA MANIKANTA</t>
  </si>
  <si>
    <t>15341A0481</t>
  </si>
  <si>
    <t>KARRI SAI MANEENDHARA REDDY</t>
  </si>
  <si>
    <t>15341A04A1</t>
  </si>
  <si>
    <t>MAJJI RAMA LAKSHMI</t>
  </si>
  <si>
    <t>15341A04D2</t>
  </si>
  <si>
    <t>RELANGI VENKATA CHAKRADHAR</t>
  </si>
  <si>
    <t>15341A04D8</t>
  </si>
  <si>
    <t>SAMBA MURTHY MUDILI</t>
  </si>
  <si>
    <t>15341A04H4</t>
  </si>
  <si>
    <t>YENUMULAPALLI S L KASHYAP</t>
  </si>
  <si>
    <t>16345A0403</t>
  </si>
  <si>
    <t>SAHUKARI VASAVI</t>
  </si>
  <si>
    <t>16345A0410</t>
  </si>
  <si>
    <t>BANNA RAVIKISHORE</t>
  </si>
  <si>
    <t>16345A0411</t>
  </si>
  <si>
    <t>PALETI GRACY</t>
  </si>
  <si>
    <t>16345A0412</t>
  </si>
  <si>
    <t>TELUKULA CHINNU</t>
  </si>
  <si>
    <t>16345A0425</t>
  </si>
  <si>
    <t>IMANDI H V D S SURENDRA BABU</t>
  </si>
  <si>
    <t>16345A0434</t>
  </si>
  <si>
    <t>INDIPU NARASIMHA RAO</t>
  </si>
  <si>
    <t>14341A0522</t>
  </si>
  <si>
    <t>BARNIKANA SAI TARUN KUMAR</t>
  </si>
  <si>
    <t>15341A0508</t>
  </si>
  <si>
    <t>ANKAREDDY NEERAJ SAI TEJA</t>
  </si>
  <si>
    <t>15341A0518</t>
  </si>
  <si>
    <t>BATCHU KOTI SAITEJA</t>
  </si>
  <si>
    <t>15341A0524</t>
  </si>
  <si>
    <t>BODDA SOWJANYA</t>
  </si>
  <si>
    <t>15341A0526</t>
  </si>
  <si>
    <t>BONELA DEEPTHI</t>
  </si>
  <si>
    <t>15341A0555</t>
  </si>
  <si>
    <t>GUMPINA SATYADEEP</t>
  </si>
  <si>
    <t>15341A0572</t>
  </si>
  <si>
    <t>KODURI MANOJ</t>
  </si>
  <si>
    <t>15341A0596</t>
  </si>
  <si>
    <t>NITTALA S V V S V S GANESH KOUSHIK</t>
  </si>
  <si>
    <t>15341A05B8</t>
  </si>
  <si>
    <t>PODILAPU KRISHNA CHAITANYA</t>
  </si>
  <si>
    <t>15341A05C2</t>
  </si>
  <si>
    <t>PUPPALA ANANTH ASISH</t>
  </si>
  <si>
    <t>15341A05C5</t>
  </si>
  <si>
    <t>PYLA SURENDRA</t>
  </si>
  <si>
    <t>15341A05D9</t>
  </si>
  <si>
    <t>SANAPALA SAI SRINIVAS</t>
  </si>
  <si>
    <t>15341A05E8</t>
  </si>
  <si>
    <t>SHAIK VASEEM AKRAM</t>
  </si>
  <si>
    <t>16345A0503</t>
  </si>
  <si>
    <t>MARPINA DHANUNJAYA</t>
  </si>
  <si>
    <t>16345A0504</t>
  </si>
  <si>
    <t>MEDIKONDA PAVAN KUMAR</t>
  </si>
  <si>
    <t>16345A0506</t>
  </si>
  <si>
    <t>BURADA ANANDA RAJU</t>
  </si>
  <si>
    <t>14341A0804</t>
  </si>
  <si>
    <t>CHANDA ARUN KUMAR</t>
  </si>
  <si>
    <t>15341A0816</t>
  </si>
  <si>
    <t>MAHESH BHUPATHI BALU POLISETTY</t>
  </si>
  <si>
    <t>15341A0817</t>
  </si>
  <si>
    <t>MANEM GURU KRISHNA KUMAR</t>
  </si>
  <si>
    <t>15341A0818</t>
  </si>
  <si>
    <t>MEESALA NAVEEN</t>
  </si>
  <si>
    <t>15341A0822</t>
  </si>
  <si>
    <t>NALLI VENKATA DEVADATTHA</t>
  </si>
  <si>
    <t>15341A0824</t>
  </si>
  <si>
    <t>PEETHA GOPINADH</t>
  </si>
  <si>
    <t>15341A0826</t>
  </si>
  <si>
    <t>PINNINTI VENKATA CHAKRADHAR</t>
  </si>
  <si>
    <t>15341A0833</t>
  </si>
  <si>
    <t>SOMARAJU SAIKUMAR</t>
  </si>
  <si>
    <t>15341A0839</t>
  </si>
  <si>
    <t>YANAGALA TIRUPATHI</t>
  </si>
  <si>
    <t>16345A0804</t>
  </si>
  <si>
    <t>MOHAMMED RIYAZ</t>
  </si>
  <si>
    <t>15341A1203</t>
  </si>
  <si>
    <t>ALLENA SAI PADMA</t>
  </si>
  <si>
    <t>15341A1216</t>
  </si>
  <si>
    <t>DUVVADA MOUNIKA PARAMESWARI</t>
  </si>
  <si>
    <t>15341A1218</t>
  </si>
  <si>
    <t>GANDURI SAI KRISHNA SRINIVAS</t>
  </si>
  <si>
    <t>15341A1231</t>
  </si>
  <si>
    <t>NASIR MEHMOOD</t>
  </si>
  <si>
    <t>15341A1232</t>
  </si>
  <si>
    <t>NUNNA SWAMI PAVAN KUMAR</t>
  </si>
  <si>
    <t>15341A3404</t>
  </si>
  <si>
    <t>BAGIREDDY MEGHANA</t>
  </si>
  <si>
    <t>15341A3407</t>
  </si>
  <si>
    <t>BORRA LAKSHMI GAYATHRI</t>
  </si>
  <si>
    <t>15341A3410</t>
  </si>
  <si>
    <t>GANDRETI CHARAN SRIVATSAV</t>
  </si>
  <si>
    <t>15341A3411</t>
  </si>
  <si>
    <t>GORU YUGAL KISHORE</t>
  </si>
  <si>
    <t>15341A3417</t>
  </si>
  <si>
    <t>INAPAKURTHI SUNDAR UPENDRA KARTHIK</t>
  </si>
  <si>
    <t>15341A3425</t>
  </si>
  <si>
    <t>KURMAPU SAI KIRAN</t>
  </si>
  <si>
    <t>15341A3435</t>
  </si>
  <si>
    <t>PASUMARTY SAI KUMAR</t>
  </si>
  <si>
    <t>15341A0523</t>
  </si>
  <si>
    <t>BODA JAGRITI</t>
  </si>
  <si>
    <t>15341A0538</t>
  </si>
  <si>
    <t>DAMERA RAVITEJA</t>
  </si>
  <si>
    <t>15341A0269</t>
  </si>
  <si>
    <t>PAPPU TRINADH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</si>
</sst>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0808EA"/>
      <color rgb="FFE646C4"/>
      <color rgb="FFC16BC3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733425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479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2697444</xdr:colOff>
      <xdr:row>0</xdr:row>
      <xdr:rowOff>19050</xdr:rowOff>
    </xdr:from>
    <xdr:to>
      <xdr:col>3</xdr:col>
      <xdr:colOff>1225550</xdr:colOff>
      <xdr:row>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07194" y="19050"/>
          <a:ext cx="1938056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981075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526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4400550</xdr:colOff>
      <xdr:row>0</xdr:row>
      <xdr:rowOff>19050</xdr:rowOff>
    </xdr:from>
    <xdr:to>
      <xdr:col>3</xdr:col>
      <xdr:colOff>1616074</xdr:colOff>
      <xdr:row>3</xdr:row>
      <xdr:rowOff>3288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10375" y="19050"/>
          <a:ext cx="18351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742950</xdr:colOff>
      <xdr:row>3</xdr:row>
      <xdr:rowOff>99931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9050"/>
          <a:ext cx="239077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2590801</xdr:colOff>
      <xdr:row>0</xdr:row>
      <xdr:rowOff>57150</xdr:rowOff>
    </xdr:from>
    <xdr:to>
      <xdr:col>3</xdr:col>
      <xdr:colOff>1168400</xdr:colOff>
      <xdr:row>3</xdr:row>
      <xdr:rowOff>41388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76726" y="57150"/>
          <a:ext cx="19589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723900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30505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3048001</xdr:colOff>
      <xdr:row>0</xdr:row>
      <xdr:rowOff>28575</xdr:rowOff>
    </xdr:from>
    <xdr:to>
      <xdr:col>3</xdr:col>
      <xdr:colOff>1168400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67276" y="28575"/>
          <a:ext cx="178752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857250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24860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2600326</xdr:colOff>
      <xdr:row>0</xdr:row>
      <xdr:rowOff>38100</xdr:rowOff>
    </xdr:from>
    <xdr:to>
      <xdr:col>3</xdr:col>
      <xdr:colOff>1130300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67201" y="3810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866775</xdr:colOff>
      <xdr:row>3</xdr:row>
      <xdr:rowOff>128506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7625"/>
          <a:ext cx="23717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2676525</xdr:colOff>
      <xdr:row>0</xdr:row>
      <xdr:rowOff>28575</xdr:rowOff>
    </xdr:from>
    <xdr:to>
      <xdr:col>3</xdr:col>
      <xdr:colOff>1149349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29100" y="28575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1219200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7813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2971799</xdr:colOff>
      <xdr:row>0</xdr:row>
      <xdr:rowOff>38100</xdr:rowOff>
    </xdr:from>
    <xdr:to>
      <xdr:col>3</xdr:col>
      <xdr:colOff>1520824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62474" y="38100"/>
          <a:ext cx="1844675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819150</xdr:colOff>
      <xdr:row>3</xdr:row>
      <xdr:rowOff>23731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2860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3076575</xdr:colOff>
      <xdr:row>0</xdr:row>
      <xdr:rowOff>0</xdr:rowOff>
    </xdr:from>
    <xdr:to>
      <xdr:col>3</xdr:col>
      <xdr:colOff>1206499</xdr:colOff>
      <xdr:row>2</xdr:row>
      <xdr:rowOff>174738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0" y="0"/>
          <a:ext cx="17303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647700</xdr:colOff>
      <xdr:row>3</xdr:row>
      <xdr:rowOff>36127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2209800" cy="617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2905125</xdr:colOff>
      <xdr:row>0</xdr:row>
      <xdr:rowOff>28575</xdr:rowOff>
    </xdr:from>
    <xdr:to>
      <xdr:col>3</xdr:col>
      <xdr:colOff>1396999</xdr:colOff>
      <xdr:row>3</xdr:row>
      <xdr:rowOff>12813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28575"/>
          <a:ext cx="16446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0"/>
  <sheetViews>
    <sheetView tabSelected="1" view="pageBreakPreview" zoomScaleSheetLayoutView="100" workbookViewId="0">
      <selection activeCell="C10" sqref="C10"/>
    </sheetView>
  </sheetViews>
  <sheetFormatPr defaultRowHeight="15" x14ac:dyDescent="0.25"/>
  <cols>
    <col min="1" max="1" width="8.85546875" style="2" customWidth="1"/>
    <col min="2" max="2" width="17.28515625" style="2" customWidth="1"/>
    <col min="3" max="3" width="51.140625" customWidth="1"/>
    <col min="4" max="4" width="18.71093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4" spans="1:4" x14ac:dyDescent="0.25">
      <c r="A4" s="12"/>
      <c r="B4" s="12"/>
      <c r="C4" s="12"/>
      <c r="D4" s="12"/>
    </row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6.5" x14ac:dyDescent="0.25">
      <c r="A6" s="13"/>
      <c r="B6" s="13"/>
      <c r="C6" s="13"/>
      <c r="D6" s="13"/>
    </row>
    <row r="7" spans="1:4" ht="16.5" x14ac:dyDescent="0.25">
      <c r="A7" s="37" t="str">
        <f>'CE_PE&amp;M'!A7:D7</f>
        <v>Attempt No.3  (September 2017)</v>
      </c>
      <c r="B7" s="37"/>
      <c r="C7" s="37"/>
      <c r="D7" s="37"/>
    </row>
    <row r="8" spans="1:4" ht="16.5" x14ac:dyDescent="0.25">
      <c r="A8" s="13"/>
      <c r="B8" s="13"/>
      <c r="C8" s="13"/>
      <c r="D8" s="13"/>
    </row>
    <row r="9" spans="1:4" s="6" customFormat="1" ht="20.100000000000001" customHeight="1" x14ac:dyDescent="0.25">
      <c r="A9" s="38" t="s">
        <v>36</v>
      </c>
      <c r="B9" s="38"/>
      <c r="C9" s="38"/>
      <c r="D9" s="38"/>
    </row>
    <row r="10" spans="1:4" s="6" customFormat="1" ht="20.100000000000001" customHeight="1" x14ac:dyDescent="0.25">
      <c r="A10" s="5"/>
      <c r="B10" s="12"/>
      <c r="C10" s="12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54" customHeight="1" x14ac:dyDescent="0.25">
      <c r="A12" s="3">
        <v>1</v>
      </c>
      <c r="B12" s="3" t="s">
        <v>282</v>
      </c>
      <c r="C12" s="9" t="s">
        <v>283</v>
      </c>
      <c r="D12" s="3" t="s">
        <v>4</v>
      </c>
    </row>
    <row r="20" spans="1:4" s="23" customFormat="1" ht="18.75" x14ac:dyDescent="0.3">
      <c r="A20" s="30" t="s">
        <v>40</v>
      </c>
      <c r="B20" s="29"/>
      <c r="C20" s="29" t="s">
        <v>41</v>
      </c>
      <c r="D20" s="31" t="s">
        <v>42</v>
      </c>
    </row>
  </sheetData>
  <mergeCells count="5">
    <mergeCell ref="A1:C1"/>
    <mergeCell ref="A2:C2"/>
    <mergeCell ref="A5:D5"/>
    <mergeCell ref="A7:D7"/>
    <mergeCell ref="A9:D9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"/>
  <sheetViews>
    <sheetView view="pageBreakPreview" topLeftCell="B13" zoomScaleSheetLayoutView="100" workbookViewId="0">
      <selection activeCell="A12" sqref="A12"/>
    </sheetView>
  </sheetViews>
  <sheetFormatPr defaultRowHeight="15" x14ac:dyDescent="0.25"/>
  <cols>
    <col min="1" max="1" width="39.140625" bestFit="1" customWidth="1"/>
    <col min="2" max="2" width="9.7109375" customWidth="1"/>
    <col min="3" max="29" width="5.85546875" customWidth="1"/>
  </cols>
  <sheetData>
    <row r="1" spans="1:29" ht="18.75" x14ac:dyDescent="0.3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18.75" x14ac:dyDescent="0.3">
      <c r="A2" s="42" t="s">
        <v>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4" spans="1:29" ht="18.75" x14ac:dyDescent="0.3">
      <c r="A4" s="23" t="s">
        <v>39</v>
      </c>
    </row>
    <row r="5" spans="1:29" ht="39.75" customHeight="1" x14ac:dyDescent="0.25">
      <c r="A5" s="41" t="s">
        <v>33</v>
      </c>
      <c r="B5" s="46" t="s">
        <v>32</v>
      </c>
      <c r="C5" s="43" t="s">
        <v>29</v>
      </c>
      <c r="D5" s="44"/>
      <c r="E5" s="45"/>
      <c r="F5" s="43" t="s">
        <v>27</v>
      </c>
      <c r="G5" s="44"/>
      <c r="H5" s="45"/>
      <c r="I5" s="43" t="s">
        <v>25</v>
      </c>
      <c r="J5" s="44"/>
      <c r="K5" s="45"/>
      <c r="L5" s="43" t="s">
        <v>23</v>
      </c>
      <c r="M5" s="44"/>
      <c r="N5" s="45"/>
      <c r="O5" s="43" t="s">
        <v>21</v>
      </c>
      <c r="P5" s="44"/>
      <c r="Q5" s="45"/>
      <c r="R5" s="43" t="s">
        <v>19</v>
      </c>
      <c r="S5" s="44"/>
      <c r="T5" s="45"/>
      <c r="U5" s="43" t="s">
        <v>17</v>
      </c>
      <c r="V5" s="44"/>
      <c r="W5" s="45"/>
      <c r="X5" s="43" t="s">
        <v>15</v>
      </c>
      <c r="Y5" s="44"/>
      <c r="Z5" s="45"/>
      <c r="AA5" s="41" t="s">
        <v>14</v>
      </c>
      <c r="AB5" s="41"/>
      <c r="AC5" s="41"/>
    </row>
    <row r="6" spans="1:29" ht="39.75" customHeight="1" x14ac:dyDescent="0.25">
      <c r="A6" s="41"/>
      <c r="B6" s="46"/>
      <c r="C6" s="20" t="s">
        <v>31</v>
      </c>
      <c r="D6" s="20" t="s">
        <v>3</v>
      </c>
      <c r="E6" s="20" t="s">
        <v>4</v>
      </c>
      <c r="F6" s="20" t="s">
        <v>31</v>
      </c>
      <c r="G6" s="20" t="s">
        <v>3</v>
      </c>
      <c r="H6" s="20" t="s">
        <v>4</v>
      </c>
      <c r="I6" s="20" t="s">
        <v>31</v>
      </c>
      <c r="J6" s="20" t="s">
        <v>3</v>
      </c>
      <c r="K6" s="20" t="s">
        <v>4</v>
      </c>
      <c r="L6" s="20" t="s">
        <v>31</v>
      </c>
      <c r="M6" s="20" t="s">
        <v>3</v>
      </c>
      <c r="N6" s="20" t="s">
        <v>4</v>
      </c>
      <c r="O6" s="20" t="s">
        <v>31</v>
      </c>
      <c r="P6" s="20" t="s">
        <v>3</v>
      </c>
      <c r="Q6" s="20" t="s">
        <v>4</v>
      </c>
      <c r="R6" s="20" t="s">
        <v>31</v>
      </c>
      <c r="S6" s="20" t="s">
        <v>3</v>
      </c>
      <c r="T6" s="20" t="s">
        <v>4</v>
      </c>
      <c r="U6" s="20" t="s">
        <v>31</v>
      </c>
      <c r="V6" s="20" t="s">
        <v>3</v>
      </c>
      <c r="W6" s="20" t="s">
        <v>4</v>
      </c>
      <c r="X6" s="20" t="s">
        <v>31</v>
      </c>
      <c r="Y6" s="20" t="s">
        <v>3</v>
      </c>
      <c r="Z6" s="20" t="s">
        <v>4</v>
      </c>
      <c r="AA6" s="20" t="s">
        <v>31</v>
      </c>
      <c r="AB6" s="20" t="s">
        <v>3</v>
      </c>
      <c r="AC6" s="20" t="s">
        <v>4</v>
      </c>
    </row>
    <row r="7" spans="1:29" ht="42" customHeight="1" x14ac:dyDescent="0.25">
      <c r="A7" s="22" t="s">
        <v>30</v>
      </c>
      <c r="B7" s="20" t="s">
        <v>29</v>
      </c>
      <c r="C7" s="18">
        <v>16</v>
      </c>
      <c r="D7" s="18">
        <v>8</v>
      </c>
      <c r="E7" s="18">
        <f t="shared" ref="E7:E16" si="0">C7-D7</f>
        <v>8</v>
      </c>
      <c r="F7" s="18">
        <v>8</v>
      </c>
      <c r="G7" s="18">
        <v>5</v>
      </c>
      <c r="H7" s="18">
        <f t="shared" ref="H7:H16" si="1">F7-G7</f>
        <v>3</v>
      </c>
      <c r="I7" s="18">
        <v>3</v>
      </c>
      <c r="J7" s="18">
        <v>3</v>
      </c>
      <c r="K7" s="18">
        <f t="shared" ref="K7:K16" si="2">I7-J7</f>
        <v>0</v>
      </c>
      <c r="L7" s="18">
        <v>29</v>
      </c>
      <c r="M7" s="18">
        <v>22</v>
      </c>
      <c r="N7" s="18">
        <f t="shared" ref="N7:N16" si="3">L7-M7</f>
        <v>7</v>
      </c>
      <c r="O7" s="18">
        <v>17</v>
      </c>
      <c r="P7" s="18">
        <v>12</v>
      </c>
      <c r="Q7" s="18">
        <f t="shared" ref="Q7:Q16" si="4">O7-P7</f>
        <v>5</v>
      </c>
      <c r="R7" s="18">
        <v>0</v>
      </c>
      <c r="S7" s="18">
        <v>0</v>
      </c>
      <c r="T7" s="18">
        <f>R7-S7</f>
        <v>0</v>
      </c>
      <c r="U7" s="18">
        <v>0</v>
      </c>
      <c r="V7" s="18">
        <v>0</v>
      </c>
      <c r="W7" s="18">
        <f t="shared" ref="W7:W16" si="5">U7-V7</f>
        <v>0</v>
      </c>
      <c r="X7" s="18">
        <v>0</v>
      </c>
      <c r="Y7" s="18">
        <v>0</v>
      </c>
      <c r="Z7" s="18">
        <f t="shared" ref="Z7:Z16" si="6">X7-Y7</f>
        <v>0</v>
      </c>
      <c r="AA7" s="17">
        <f t="shared" ref="AA7:AA15" si="7">C7+F7+I7+L7+O7+R7+U7+X7</f>
        <v>73</v>
      </c>
      <c r="AB7" s="17">
        <f t="shared" ref="AB7:AB15" si="8">D7+G7+J7+M7+P7+S7+V7+Y7</f>
        <v>50</v>
      </c>
      <c r="AC7" s="17">
        <f t="shared" ref="AC7:AC16" si="9">AA7-AB7</f>
        <v>23</v>
      </c>
    </row>
    <row r="8" spans="1:29" ht="42" customHeight="1" x14ac:dyDescent="0.25">
      <c r="A8" s="22" t="s">
        <v>28</v>
      </c>
      <c r="B8" s="20" t="s">
        <v>27</v>
      </c>
      <c r="C8" s="18">
        <v>2</v>
      </c>
      <c r="D8" s="18">
        <v>1</v>
      </c>
      <c r="E8" s="18">
        <f t="shared" si="0"/>
        <v>1</v>
      </c>
      <c r="F8" s="18">
        <v>22</v>
      </c>
      <c r="G8" s="18">
        <v>9</v>
      </c>
      <c r="H8" s="18">
        <f t="shared" si="1"/>
        <v>13</v>
      </c>
      <c r="I8" s="18">
        <v>4</v>
      </c>
      <c r="J8" s="18">
        <v>2</v>
      </c>
      <c r="K8" s="18">
        <f t="shared" si="2"/>
        <v>2</v>
      </c>
      <c r="L8" s="18">
        <v>28</v>
      </c>
      <c r="M8" s="18">
        <v>12</v>
      </c>
      <c r="N8" s="18">
        <f t="shared" si="3"/>
        <v>16</v>
      </c>
      <c r="O8" s="18">
        <v>4</v>
      </c>
      <c r="P8" s="18">
        <v>1</v>
      </c>
      <c r="Q8" s="18">
        <f t="shared" si="4"/>
        <v>3</v>
      </c>
      <c r="R8" s="18">
        <v>0</v>
      </c>
      <c r="S8" s="18">
        <v>0</v>
      </c>
      <c r="T8" s="18">
        <f>R8-S8</f>
        <v>0</v>
      </c>
      <c r="U8" s="18">
        <v>1</v>
      </c>
      <c r="V8" s="18">
        <v>0</v>
      </c>
      <c r="W8" s="18">
        <f t="shared" si="5"/>
        <v>1</v>
      </c>
      <c r="X8" s="18">
        <v>3</v>
      </c>
      <c r="Y8" s="18">
        <v>2</v>
      </c>
      <c r="Z8" s="18">
        <f t="shared" si="6"/>
        <v>1</v>
      </c>
      <c r="AA8" s="17">
        <f t="shared" si="7"/>
        <v>64</v>
      </c>
      <c r="AB8" s="17">
        <f t="shared" si="8"/>
        <v>27</v>
      </c>
      <c r="AC8" s="17">
        <f t="shared" si="9"/>
        <v>37</v>
      </c>
    </row>
    <row r="9" spans="1:29" ht="42" customHeight="1" x14ac:dyDescent="0.25">
      <c r="A9" s="22" t="s">
        <v>26</v>
      </c>
      <c r="B9" s="20" t="s">
        <v>25</v>
      </c>
      <c r="C9" s="18">
        <v>4</v>
      </c>
      <c r="D9" s="18">
        <v>2</v>
      </c>
      <c r="E9" s="18">
        <f t="shared" si="0"/>
        <v>2</v>
      </c>
      <c r="F9" s="18">
        <v>5</v>
      </c>
      <c r="G9" s="18">
        <v>2</v>
      </c>
      <c r="H9" s="18">
        <f t="shared" si="1"/>
        <v>3</v>
      </c>
      <c r="I9" s="18">
        <v>2</v>
      </c>
      <c r="J9" s="18">
        <v>1</v>
      </c>
      <c r="K9" s="18">
        <f t="shared" si="2"/>
        <v>1</v>
      </c>
      <c r="L9" s="18">
        <v>2</v>
      </c>
      <c r="M9" s="18">
        <v>1</v>
      </c>
      <c r="N9" s="18">
        <f t="shared" si="3"/>
        <v>1</v>
      </c>
      <c r="O9" s="18">
        <v>8</v>
      </c>
      <c r="P9" s="18">
        <v>1</v>
      </c>
      <c r="Q9" s="18">
        <f t="shared" si="4"/>
        <v>7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f t="shared" si="5"/>
        <v>0</v>
      </c>
      <c r="X9" s="18">
        <v>4</v>
      </c>
      <c r="Y9" s="18">
        <v>2</v>
      </c>
      <c r="Z9" s="18">
        <f t="shared" si="6"/>
        <v>2</v>
      </c>
      <c r="AA9" s="17">
        <f t="shared" si="7"/>
        <v>25</v>
      </c>
      <c r="AB9" s="17">
        <f t="shared" si="8"/>
        <v>9</v>
      </c>
      <c r="AC9" s="17">
        <f t="shared" si="9"/>
        <v>16</v>
      </c>
    </row>
    <row r="10" spans="1:29" ht="42" customHeight="1" x14ac:dyDescent="0.25">
      <c r="A10" s="22" t="s">
        <v>24</v>
      </c>
      <c r="B10" s="20" t="s">
        <v>23</v>
      </c>
      <c r="C10" s="18">
        <v>0</v>
      </c>
      <c r="D10" s="18">
        <v>0</v>
      </c>
      <c r="E10" s="18">
        <f t="shared" si="0"/>
        <v>0</v>
      </c>
      <c r="F10" s="18">
        <v>1</v>
      </c>
      <c r="G10" s="18">
        <v>0</v>
      </c>
      <c r="H10" s="18">
        <f t="shared" si="1"/>
        <v>1</v>
      </c>
      <c r="I10" s="18">
        <v>2</v>
      </c>
      <c r="J10" s="18">
        <v>0</v>
      </c>
      <c r="K10" s="18">
        <f t="shared" si="2"/>
        <v>2</v>
      </c>
      <c r="L10" s="18">
        <v>48</v>
      </c>
      <c r="M10" s="18">
        <v>20</v>
      </c>
      <c r="N10" s="18">
        <f t="shared" si="3"/>
        <v>28</v>
      </c>
      <c r="O10" s="18">
        <v>0</v>
      </c>
      <c r="P10" s="18">
        <v>0</v>
      </c>
      <c r="Q10" s="18">
        <f t="shared" si="4"/>
        <v>0</v>
      </c>
      <c r="R10" s="18">
        <v>0</v>
      </c>
      <c r="S10" s="18">
        <v>0</v>
      </c>
      <c r="T10" s="18">
        <f t="shared" ref="T10:T16" si="10">R10-S10</f>
        <v>0</v>
      </c>
      <c r="U10" s="18">
        <v>0</v>
      </c>
      <c r="V10" s="18">
        <v>0</v>
      </c>
      <c r="W10" s="18">
        <f t="shared" si="5"/>
        <v>0</v>
      </c>
      <c r="X10" s="18">
        <v>0</v>
      </c>
      <c r="Y10" s="18">
        <v>0</v>
      </c>
      <c r="Z10" s="18">
        <f t="shared" si="6"/>
        <v>0</v>
      </c>
      <c r="AA10" s="17">
        <f t="shared" si="7"/>
        <v>51</v>
      </c>
      <c r="AB10" s="17">
        <f t="shared" si="8"/>
        <v>20</v>
      </c>
      <c r="AC10" s="17">
        <f t="shared" si="9"/>
        <v>31</v>
      </c>
    </row>
    <row r="11" spans="1:29" ht="42" customHeight="1" x14ac:dyDescent="0.25">
      <c r="A11" s="22" t="s">
        <v>22</v>
      </c>
      <c r="B11" s="20" t="s">
        <v>21</v>
      </c>
      <c r="C11" s="18">
        <v>0</v>
      </c>
      <c r="D11" s="18">
        <v>0</v>
      </c>
      <c r="E11" s="18">
        <f t="shared" si="0"/>
        <v>0</v>
      </c>
      <c r="F11" s="18">
        <v>9</v>
      </c>
      <c r="G11" s="18">
        <v>5</v>
      </c>
      <c r="H11" s="18">
        <f t="shared" si="1"/>
        <v>4</v>
      </c>
      <c r="I11" s="18">
        <v>7</v>
      </c>
      <c r="J11" s="18">
        <v>4</v>
      </c>
      <c r="K11" s="18">
        <f t="shared" si="2"/>
        <v>3</v>
      </c>
      <c r="L11" s="18">
        <v>36</v>
      </c>
      <c r="M11" s="18">
        <v>21</v>
      </c>
      <c r="N11" s="18">
        <f t="shared" si="3"/>
        <v>15</v>
      </c>
      <c r="O11" s="18">
        <v>7</v>
      </c>
      <c r="P11" s="18">
        <v>5</v>
      </c>
      <c r="Q11" s="18">
        <f t="shared" si="4"/>
        <v>2</v>
      </c>
      <c r="R11" s="18">
        <v>0</v>
      </c>
      <c r="S11" s="18">
        <v>0</v>
      </c>
      <c r="T11" s="18">
        <f t="shared" si="10"/>
        <v>0</v>
      </c>
      <c r="U11" s="18">
        <v>0</v>
      </c>
      <c r="V11" s="18">
        <v>0</v>
      </c>
      <c r="W11" s="18">
        <f t="shared" si="5"/>
        <v>0</v>
      </c>
      <c r="X11" s="18">
        <v>7</v>
      </c>
      <c r="Y11" s="18">
        <v>3</v>
      </c>
      <c r="Z11" s="18">
        <f t="shared" si="6"/>
        <v>4</v>
      </c>
      <c r="AA11" s="17">
        <f t="shared" si="7"/>
        <v>66</v>
      </c>
      <c r="AB11" s="17">
        <f t="shared" si="8"/>
        <v>38</v>
      </c>
      <c r="AC11" s="17">
        <f t="shared" si="9"/>
        <v>28</v>
      </c>
    </row>
    <row r="12" spans="1:29" ht="42" customHeight="1" x14ac:dyDescent="0.25">
      <c r="A12" s="22" t="s">
        <v>20</v>
      </c>
      <c r="B12" s="20" t="s">
        <v>19</v>
      </c>
      <c r="C12" s="18">
        <v>49</v>
      </c>
      <c r="D12" s="18">
        <v>34</v>
      </c>
      <c r="E12" s="18">
        <f t="shared" si="0"/>
        <v>15</v>
      </c>
      <c r="F12" s="18">
        <v>92</v>
      </c>
      <c r="G12" s="18">
        <v>72</v>
      </c>
      <c r="H12" s="18">
        <f t="shared" si="1"/>
        <v>20</v>
      </c>
      <c r="I12" s="18">
        <v>115</v>
      </c>
      <c r="J12" s="18">
        <v>106</v>
      </c>
      <c r="K12" s="18">
        <f t="shared" si="2"/>
        <v>9</v>
      </c>
      <c r="L12" s="18">
        <v>35</v>
      </c>
      <c r="M12" s="18">
        <v>31</v>
      </c>
      <c r="N12" s="18">
        <f t="shared" si="3"/>
        <v>4</v>
      </c>
      <c r="O12" s="18">
        <v>163</v>
      </c>
      <c r="P12" s="18">
        <v>132</v>
      </c>
      <c r="Q12" s="18">
        <f t="shared" si="4"/>
        <v>31</v>
      </c>
      <c r="R12" s="18">
        <v>25</v>
      </c>
      <c r="S12" s="18">
        <v>23</v>
      </c>
      <c r="T12" s="18">
        <f t="shared" si="10"/>
        <v>2</v>
      </c>
      <c r="U12" s="18">
        <v>35</v>
      </c>
      <c r="V12" s="18">
        <v>30</v>
      </c>
      <c r="W12" s="18">
        <f t="shared" si="5"/>
        <v>5</v>
      </c>
      <c r="X12" s="18">
        <v>27</v>
      </c>
      <c r="Y12" s="18">
        <v>20</v>
      </c>
      <c r="Z12" s="18">
        <f t="shared" si="6"/>
        <v>7</v>
      </c>
      <c r="AA12" s="17">
        <f t="shared" si="7"/>
        <v>541</v>
      </c>
      <c r="AB12" s="17">
        <f t="shared" si="8"/>
        <v>448</v>
      </c>
      <c r="AC12" s="17">
        <f t="shared" si="9"/>
        <v>93</v>
      </c>
    </row>
    <row r="13" spans="1:29" ht="42" customHeight="1" x14ac:dyDescent="0.25">
      <c r="A13" s="21" t="s">
        <v>18</v>
      </c>
      <c r="B13" s="20" t="s">
        <v>17</v>
      </c>
      <c r="C13" s="18">
        <v>0</v>
      </c>
      <c r="D13" s="18">
        <v>0</v>
      </c>
      <c r="E13" s="18">
        <f t="shared" si="0"/>
        <v>0</v>
      </c>
      <c r="F13" s="18">
        <v>5</v>
      </c>
      <c r="G13" s="18">
        <v>3</v>
      </c>
      <c r="H13" s="18">
        <f t="shared" si="1"/>
        <v>2</v>
      </c>
      <c r="I13" s="18">
        <v>5</v>
      </c>
      <c r="J13" s="18">
        <v>2</v>
      </c>
      <c r="K13" s="18">
        <f t="shared" si="2"/>
        <v>3</v>
      </c>
      <c r="L13" s="18">
        <v>2</v>
      </c>
      <c r="M13" s="18">
        <v>1</v>
      </c>
      <c r="N13" s="18">
        <f t="shared" si="3"/>
        <v>1</v>
      </c>
      <c r="O13" s="18">
        <v>0</v>
      </c>
      <c r="P13" s="18">
        <v>0</v>
      </c>
      <c r="Q13" s="18">
        <f t="shared" si="4"/>
        <v>0</v>
      </c>
      <c r="R13" s="18">
        <v>0</v>
      </c>
      <c r="S13" s="18">
        <v>0</v>
      </c>
      <c r="T13" s="18">
        <f t="shared" si="10"/>
        <v>0</v>
      </c>
      <c r="U13" s="18">
        <v>2</v>
      </c>
      <c r="V13" s="18">
        <v>2</v>
      </c>
      <c r="W13" s="18">
        <f t="shared" si="5"/>
        <v>0</v>
      </c>
      <c r="X13" s="18">
        <v>0</v>
      </c>
      <c r="Y13" s="18">
        <v>0</v>
      </c>
      <c r="Z13" s="18">
        <f t="shared" si="6"/>
        <v>0</v>
      </c>
      <c r="AA13" s="17">
        <f t="shared" si="7"/>
        <v>14</v>
      </c>
      <c r="AB13" s="17">
        <f t="shared" si="8"/>
        <v>8</v>
      </c>
      <c r="AC13" s="17">
        <f t="shared" si="9"/>
        <v>6</v>
      </c>
    </row>
    <row r="14" spans="1:29" ht="42" customHeight="1" x14ac:dyDescent="0.25">
      <c r="A14" s="21" t="s">
        <v>16</v>
      </c>
      <c r="B14" s="20" t="s">
        <v>15</v>
      </c>
      <c r="C14" s="18">
        <v>0</v>
      </c>
      <c r="D14" s="18">
        <v>0</v>
      </c>
      <c r="E14" s="18">
        <f t="shared" si="0"/>
        <v>0</v>
      </c>
      <c r="F14" s="18">
        <v>1</v>
      </c>
      <c r="G14" s="18">
        <v>1</v>
      </c>
      <c r="H14" s="18">
        <f t="shared" si="1"/>
        <v>0</v>
      </c>
      <c r="I14" s="18">
        <v>6</v>
      </c>
      <c r="J14" s="18">
        <v>3</v>
      </c>
      <c r="K14" s="18">
        <f t="shared" si="2"/>
        <v>3</v>
      </c>
      <c r="L14" s="18">
        <v>4</v>
      </c>
      <c r="M14" s="18">
        <v>1</v>
      </c>
      <c r="N14" s="18">
        <f t="shared" si="3"/>
        <v>3</v>
      </c>
      <c r="O14" s="18">
        <v>0</v>
      </c>
      <c r="P14" s="18">
        <v>0</v>
      </c>
      <c r="Q14" s="18">
        <f t="shared" si="4"/>
        <v>0</v>
      </c>
      <c r="R14" s="18">
        <v>0</v>
      </c>
      <c r="S14" s="18">
        <v>0</v>
      </c>
      <c r="T14" s="18">
        <f t="shared" si="10"/>
        <v>0</v>
      </c>
      <c r="U14" s="18">
        <v>0</v>
      </c>
      <c r="V14" s="18">
        <v>0</v>
      </c>
      <c r="W14" s="18">
        <f t="shared" si="5"/>
        <v>0</v>
      </c>
      <c r="X14" s="18">
        <v>3</v>
      </c>
      <c r="Y14" s="18">
        <v>3</v>
      </c>
      <c r="Z14" s="18">
        <f t="shared" si="6"/>
        <v>0</v>
      </c>
      <c r="AA14" s="17">
        <f t="shared" si="7"/>
        <v>14</v>
      </c>
      <c r="AB14" s="17">
        <f t="shared" si="8"/>
        <v>8</v>
      </c>
      <c r="AC14" s="17">
        <f t="shared" si="9"/>
        <v>6</v>
      </c>
    </row>
    <row r="15" spans="1:29" ht="42" customHeight="1" x14ac:dyDescent="0.25">
      <c r="A15" s="21" t="s">
        <v>37</v>
      </c>
      <c r="B15" s="24" t="s">
        <v>38</v>
      </c>
      <c r="C15" s="18">
        <v>1</v>
      </c>
      <c r="D15" s="18">
        <v>1</v>
      </c>
      <c r="E15" s="18">
        <f t="shared" si="0"/>
        <v>0</v>
      </c>
      <c r="F15" s="18">
        <v>1</v>
      </c>
      <c r="G15" s="18">
        <v>1</v>
      </c>
      <c r="H15" s="18">
        <f t="shared" si="1"/>
        <v>0</v>
      </c>
      <c r="I15" s="18">
        <v>0</v>
      </c>
      <c r="J15" s="18">
        <v>0</v>
      </c>
      <c r="K15" s="18">
        <f t="shared" si="2"/>
        <v>0</v>
      </c>
      <c r="L15" s="18">
        <v>31</v>
      </c>
      <c r="M15" s="18">
        <v>29</v>
      </c>
      <c r="N15" s="18">
        <f t="shared" si="3"/>
        <v>2</v>
      </c>
      <c r="O15" s="18">
        <v>4</v>
      </c>
      <c r="P15" s="18">
        <v>4</v>
      </c>
      <c r="Q15" s="18">
        <f t="shared" si="4"/>
        <v>0</v>
      </c>
      <c r="R15" s="18">
        <v>0</v>
      </c>
      <c r="S15" s="18">
        <v>0</v>
      </c>
      <c r="T15" s="18">
        <f t="shared" si="10"/>
        <v>0</v>
      </c>
      <c r="U15" s="18">
        <v>6</v>
      </c>
      <c r="V15" s="18">
        <v>6</v>
      </c>
      <c r="W15" s="18">
        <f t="shared" si="5"/>
        <v>0</v>
      </c>
      <c r="X15" s="18">
        <v>0</v>
      </c>
      <c r="Y15" s="18">
        <v>0</v>
      </c>
      <c r="Z15" s="18">
        <f t="shared" si="6"/>
        <v>0</v>
      </c>
      <c r="AA15" s="17">
        <f t="shared" si="7"/>
        <v>43</v>
      </c>
      <c r="AB15" s="17">
        <f t="shared" si="8"/>
        <v>41</v>
      </c>
      <c r="AC15" s="17">
        <f t="shared" si="9"/>
        <v>2</v>
      </c>
    </row>
    <row r="16" spans="1:29" ht="42" customHeight="1" x14ac:dyDescent="0.25">
      <c r="A16" s="39" t="s">
        <v>14</v>
      </c>
      <c r="B16" s="40"/>
      <c r="C16" s="19">
        <f>SUM(C7:C15)</f>
        <v>72</v>
      </c>
      <c r="D16" s="17">
        <f>SUM(D7:D15)</f>
        <v>46</v>
      </c>
      <c r="E16" s="17">
        <f t="shared" si="0"/>
        <v>26</v>
      </c>
      <c r="F16" s="19">
        <f>SUM(F7:F15)</f>
        <v>144</v>
      </c>
      <c r="G16" s="17">
        <f>SUM(G7:G15)</f>
        <v>98</v>
      </c>
      <c r="H16" s="18">
        <f t="shared" si="1"/>
        <v>46</v>
      </c>
      <c r="I16" s="27">
        <f>SUM(I7:I15)</f>
        <v>144</v>
      </c>
      <c r="J16" s="17">
        <f>SUM(J7:J15)</f>
        <v>121</v>
      </c>
      <c r="K16" s="18">
        <f t="shared" si="2"/>
        <v>23</v>
      </c>
      <c r="L16" s="19">
        <f>SUM(L7:L15)</f>
        <v>215</v>
      </c>
      <c r="M16" s="17">
        <f>SUM(M7:M15)</f>
        <v>138</v>
      </c>
      <c r="N16" s="18">
        <f t="shared" si="3"/>
        <v>77</v>
      </c>
      <c r="O16" s="17">
        <f>SUM(O7:O15)</f>
        <v>203</v>
      </c>
      <c r="P16" s="17">
        <f>SUM(P7:P15)</f>
        <v>155</v>
      </c>
      <c r="Q16" s="18">
        <f t="shared" si="4"/>
        <v>48</v>
      </c>
      <c r="R16" s="17">
        <f>SUM(R7:R15)</f>
        <v>25</v>
      </c>
      <c r="S16" s="17">
        <f>SUM(S7:S15)</f>
        <v>23</v>
      </c>
      <c r="T16" s="18">
        <f t="shared" si="10"/>
        <v>2</v>
      </c>
      <c r="U16" s="17">
        <f>SUM(U7:U15)</f>
        <v>44</v>
      </c>
      <c r="V16" s="17">
        <f>SUM(V7:V15)</f>
        <v>38</v>
      </c>
      <c r="W16" s="17">
        <f t="shared" si="5"/>
        <v>6</v>
      </c>
      <c r="X16" s="17">
        <f>SUM(X7:X15)</f>
        <v>44</v>
      </c>
      <c r="Y16" s="17">
        <f>SUM(Y7:Y15)</f>
        <v>30</v>
      </c>
      <c r="Z16" s="18">
        <f t="shared" si="6"/>
        <v>14</v>
      </c>
      <c r="AA16" s="17">
        <f>SUM(AA7:AA14)</f>
        <v>848</v>
      </c>
      <c r="AB16" s="17">
        <f>SUM(AB7:AB14)</f>
        <v>608</v>
      </c>
      <c r="AC16" s="17">
        <f t="shared" si="9"/>
        <v>240</v>
      </c>
    </row>
    <row r="17" spans="3:24" ht="18.75" x14ac:dyDescent="0.25">
      <c r="C17" s="25">
        <v>72</v>
      </c>
      <c r="F17" s="25">
        <v>144</v>
      </c>
      <c r="I17" s="25">
        <v>143</v>
      </c>
      <c r="L17" s="25">
        <v>212</v>
      </c>
      <c r="O17" s="25">
        <v>196</v>
      </c>
      <c r="R17" s="25">
        <v>24</v>
      </c>
      <c r="U17" s="25">
        <v>44</v>
      </c>
      <c r="X17" s="25">
        <v>44</v>
      </c>
    </row>
    <row r="18" spans="3:24" ht="18.75" x14ac:dyDescent="0.25">
      <c r="F18" s="25">
        <v>0</v>
      </c>
      <c r="I18" s="25">
        <v>1</v>
      </c>
      <c r="L18" s="25">
        <v>3</v>
      </c>
      <c r="O18" s="25">
        <v>7</v>
      </c>
    </row>
    <row r="19" spans="3:24" ht="18.75" x14ac:dyDescent="0.25">
      <c r="C19" s="26">
        <v>72</v>
      </c>
      <c r="F19" s="25">
        <v>141</v>
      </c>
      <c r="I19" s="25">
        <v>142</v>
      </c>
      <c r="L19" s="25">
        <v>209</v>
      </c>
      <c r="O19" s="25">
        <v>193</v>
      </c>
      <c r="R19" s="26">
        <v>25</v>
      </c>
      <c r="U19" s="26">
        <v>44</v>
      </c>
      <c r="X19" s="26">
        <v>44</v>
      </c>
    </row>
    <row r="20" spans="3:24" ht="18.75" x14ac:dyDescent="0.25">
      <c r="F20" s="26"/>
      <c r="I20" s="26"/>
    </row>
    <row r="28" spans="3:24" x14ac:dyDescent="0.25">
      <c r="K28">
        <f>144+72</f>
        <v>216</v>
      </c>
    </row>
  </sheetData>
  <mergeCells count="14">
    <mergeCell ref="A16:B16"/>
    <mergeCell ref="AA5:AC5"/>
    <mergeCell ref="A1:AC1"/>
    <mergeCell ref="A2:AC2"/>
    <mergeCell ref="U5:W5"/>
    <mergeCell ref="X5:Z5"/>
    <mergeCell ref="A5:A6"/>
    <mergeCell ref="B5:B6"/>
    <mergeCell ref="C5:E5"/>
    <mergeCell ref="F5:H5"/>
    <mergeCell ref="I5:K5"/>
    <mergeCell ref="L5:N5"/>
    <mergeCell ref="O5:Q5"/>
    <mergeCell ref="R5:T5"/>
  </mergeCells>
  <printOptions horizontalCentered="1"/>
  <pageMargins left="0.2" right="0.2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3"/>
  <sheetViews>
    <sheetView view="pageBreakPreview" zoomScaleSheetLayoutView="100" workbookViewId="0">
      <selection activeCell="A11" sqref="A11:D11"/>
    </sheetView>
  </sheetViews>
  <sheetFormatPr defaultRowHeight="15" x14ac:dyDescent="0.25"/>
  <cols>
    <col min="1" max="1" width="15" style="2" customWidth="1"/>
    <col min="2" max="2" width="21.140625" style="2" customWidth="1"/>
    <col min="3" max="3" width="69.28515625" customWidth="1"/>
    <col min="4" max="4" width="24.4257812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4" spans="1:4" ht="6.75" customHeight="1" x14ac:dyDescent="0.25">
      <c r="A4" s="36"/>
      <c r="B4" s="36"/>
      <c r="C4" s="36"/>
      <c r="D4" s="1"/>
    </row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3.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No.3  (September 2017)</v>
      </c>
      <c r="B7" s="37"/>
      <c r="C7" s="37"/>
      <c r="D7" s="37"/>
    </row>
    <row r="8" spans="1:4" ht="9.7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13</v>
      </c>
      <c r="B9" s="38"/>
      <c r="C9" s="38"/>
      <c r="D9" s="38"/>
    </row>
    <row r="10" spans="1:4" s="6" customFormat="1" ht="11.2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36" customHeight="1" x14ac:dyDescent="0.25">
      <c r="A12" s="3"/>
      <c r="B12" s="4"/>
      <c r="C12" s="15"/>
      <c r="D12" s="3"/>
    </row>
    <row r="13" spans="1:4" ht="36" customHeight="1" x14ac:dyDescent="0.25">
      <c r="A13" s="3"/>
      <c r="B13" s="4"/>
      <c r="C13" s="15"/>
      <c r="D13" s="3"/>
    </row>
    <row r="14" spans="1:4" ht="36" customHeight="1" x14ac:dyDescent="0.25">
      <c r="A14" s="3"/>
      <c r="B14" s="4"/>
      <c r="C14" s="15"/>
      <c r="D14" s="3"/>
    </row>
    <row r="15" spans="1:4" ht="36" customHeight="1" x14ac:dyDescent="0.25">
      <c r="A15" s="3"/>
      <c r="B15" s="4"/>
      <c r="C15" s="15"/>
      <c r="D15" s="3"/>
    </row>
    <row r="16" spans="1:4" ht="36" customHeight="1" x14ac:dyDescent="0.25">
      <c r="A16" s="3"/>
      <c r="B16" s="4"/>
      <c r="C16" s="15"/>
      <c r="D16" s="3"/>
    </row>
    <row r="23" spans="1:4" s="23" customFormat="1" ht="18.75" x14ac:dyDescent="0.3">
      <c r="A23" s="30" t="s">
        <v>40</v>
      </c>
      <c r="B23" s="29"/>
      <c r="C23" s="29" t="s">
        <v>41</v>
      </c>
      <c r="D23" s="31" t="s">
        <v>42</v>
      </c>
    </row>
  </sheetData>
  <sortState ref="A13:D26">
    <sortCondition ref="B13:B26"/>
  </sortState>
  <mergeCells count="6">
    <mergeCell ref="A9:D9"/>
    <mergeCell ref="A1:C1"/>
    <mergeCell ref="A2:C2"/>
    <mergeCell ref="A4:C4"/>
    <mergeCell ref="A5:D5"/>
    <mergeCell ref="A7:D7"/>
  </mergeCells>
  <printOptions horizontalCentered="1"/>
  <pageMargins left="0.45" right="0.2" top="0.5" bottom="0.2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08EA"/>
  </sheetPr>
  <dimension ref="A1:D21"/>
  <sheetViews>
    <sheetView view="pageBreakPreview" zoomScaleSheetLayoutView="100" workbookViewId="0">
      <selection activeCell="C18" sqref="C18"/>
    </sheetView>
  </sheetViews>
  <sheetFormatPr defaultRowHeight="15" x14ac:dyDescent="0.25"/>
  <cols>
    <col min="1" max="1" width="9.42578125" style="2" customWidth="1"/>
    <col min="2" max="2" width="15.85546875" style="2" customWidth="1"/>
    <col min="3" max="3" width="50.7109375" customWidth="1"/>
    <col min="4" max="4" width="17.71093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24.75" customHeight="1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2.7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No.3  (September 2017)</v>
      </c>
      <c r="B7" s="37"/>
      <c r="C7" s="37"/>
      <c r="D7" s="37"/>
    </row>
    <row r="8" spans="1:4" ht="12.7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12</v>
      </c>
      <c r="B9" s="38"/>
      <c r="C9" s="38"/>
      <c r="D9" s="38"/>
    </row>
    <row r="10" spans="1:4" s="6" customFormat="1" ht="10.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46.5" customHeight="1" x14ac:dyDescent="0.25">
      <c r="A12" s="3">
        <v>1</v>
      </c>
      <c r="B12" s="3" t="s">
        <v>278</v>
      </c>
      <c r="C12" s="9" t="s">
        <v>279</v>
      </c>
      <c r="D12" s="3" t="s">
        <v>4</v>
      </c>
    </row>
    <row r="13" spans="1:4" ht="46.5" customHeight="1" x14ac:dyDescent="0.25">
      <c r="A13" s="3">
        <v>2</v>
      </c>
      <c r="B13" s="3" t="s">
        <v>280</v>
      </c>
      <c r="C13" s="9" t="s">
        <v>281</v>
      </c>
      <c r="D13" s="3" t="s">
        <v>4</v>
      </c>
    </row>
    <row r="21" spans="1:4" s="23" customFormat="1" ht="18.75" x14ac:dyDescent="0.3">
      <c r="A21" s="30" t="s">
        <v>40</v>
      </c>
      <c r="B21" s="29"/>
      <c r="C21" s="29" t="s">
        <v>41</v>
      </c>
      <c r="D21" s="31" t="s">
        <v>42</v>
      </c>
    </row>
  </sheetData>
  <sortState ref="A13:D26">
    <sortCondition ref="B13:B26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46C4"/>
  </sheetPr>
  <dimension ref="A1:D98"/>
  <sheetViews>
    <sheetView view="pageBreakPreview" zoomScaleSheetLayoutView="100" workbookViewId="0">
      <selection activeCell="G50" sqref="G50"/>
    </sheetView>
  </sheetViews>
  <sheetFormatPr defaultRowHeight="15" x14ac:dyDescent="0.25"/>
  <cols>
    <col min="1" max="1" width="8" style="2" customWidth="1"/>
    <col min="2" max="2" width="16.140625" style="2" customWidth="1"/>
    <col min="3" max="3" width="55" customWidth="1"/>
    <col min="4" max="4" width="17.855468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24" customHeight="1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2.7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No.3  (September 2017)</v>
      </c>
      <c r="B7" s="37"/>
      <c r="C7" s="37"/>
      <c r="D7" s="37"/>
    </row>
    <row r="8" spans="1:4" ht="13.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11</v>
      </c>
      <c r="B9" s="38"/>
      <c r="C9" s="38"/>
      <c r="D9" s="38"/>
    </row>
    <row r="10" spans="1:4" s="6" customFormat="1" ht="12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16.7" customHeight="1" x14ac:dyDescent="0.25">
      <c r="A12" s="3">
        <v>1</v>
      </c>
      <c r="B12" s="3" t="s">
        <v>114</v>
      </c>
      <c r="C12" s="9" t="s">
        <v>115</v>
      </c>
      <c r="D12" s="3" t="s">
        <v>4</v>
      </c>
    </row>
    <row r="13" spans="1:4" ht="16.7" customHeight="1" x14ac:dyDescent="0.25">
      <c r="A13" s="3">
        <v>2</v>
      </c>
      <c r="B13" s="3" t="s">
        <v>116</v>
      </c>
      <c r="C13" s="9" t="s">
        <v>117</v>
      </c>
      <c r="D13" s="3" t="s">
        <v>4</v>
      </c>
    </row>
    <row r="14" spans="1:4" ht="16.7" customHeight="1" x14ac:dyDescent="0.25">
      <c r="A14" s="3">
        <v>3</v>
      </c>
      <c r="B14" s="3" t="s">
        <v>118</v>
      </c>
      <c r="C14" s="9" t="s">
        <v>119</v>
      </c>
      <c r="D14" s="3" t="s">
        <v>4</v>
      </c>
    </row>
    <row r="15" spans="1:4" ht="16.7" customHeight="1" x14ac:dyDescent="0.25">
      <c r="A15" s="3">
        <v>4</v>
      </c>
      <c r="B15" s="4" t="s">
        <v>120</v>
      </c>
      <c r="C15" s="15" t="s">
        <v>121</v>
      </c>
      <c r="D15" s="3" t="s">
        <v>3</v>
      </c>
    </row>
    <row r="16" spans="1:4" ht="16.7" customHeight="1" x14ac:dyDescent="0.25">
      <c r="A16" s="3">
        <v>5</v>
      </c>
      <c r="B16" s="3" t="s">
        <v>122</v>
      </c>
      <c r="C16" s="14" t="s">
        <v>123</v>
      </c>
      <c r="D16" s="3" t="s">
        <v>3</v>
      </c>
    </row>
    <row r="17" spans="1:4" ht="16.7" customHeight="1" x14ac:dyDescent="0.25">
      <c r="A17" s="3">
        <v>6</v>
      </c>
      <c r="B17" s="3" t="s">
        <v>124</v>
      </c>
      <c r="C17" s="14" t="s">
        <v>125</v>
      </c>
      <c r="D17" s="3" t="s">
        <v>3</v>
      </c>
    </row>
    <row r="18" spans="1:4" ht="16.7" customHeight="1" x14ac:dyDescent="0.25">
      <c r="A18" s="3">
        <v>7</v>
      </c>
      <c r="B18" s="3" t="s">
        <v>126</v>
      </c>
      <c r="C18" s="14" t="s">
        <v>127</v>
      </c>
      <c r="D18" s="3" t="s">
        <v>81</v>
      </c>
    </row>
    <row r="19" spans="1:4" ht="16.7" customHeight="1" x14ac:dyDescent="0.25">
      <c r="A19" s="3">
        <v>8</v>
      </c>
      <c r="B19" s="4" t="s">
        <v>128</v>
      </c>
      <c r="C19" s="15" t="s">
        <v>129</v>
      </c>
      <c r="D19" s="3" t="s">
        <v>3</v>
      </c>
    </row>
    <row r="20" spans="1:4" ht="16.7" customHeight="1" x14ac:dyDescent="0.25">
      <c r="A20" s="3">
        <v>9</v>
      </c>
      <c r="B20" s="4" t="s">
        <v>130</v>
      </c>
      <c r="C20" s="15" t="s">
        <v>131</v>
      </c>
      <c r="D20" s="3" t="s">
        <v>3</v>
      </c>
    </row>
    <row r="21" spans="1:4" ht="16.7" customHeight="1" x14ac:dyDescent="0.25">
      <c r="A21" s="3">
        <v>10</v>
      </c>
      <c r="B21" s="3" t="s">
        <v>132</v>
      </c>
      <c r="C21" s="14" t="s">
        <v>133</v>
      </c>
      <c r="D21" s="3" t="s">
        <v>3</v>
      </c>
    </row>
    <row r="22" spans="1:4" ht="16.7" customHeight="1" x14ac:dyDescent="0.25">
      <c r="A22" s="3">
        <v>11</v>
      </c>
      <c r="B22" s="3" t="s">
        <v>134</v>
      </c>
      <c r="C22" s="14" t="s">
        <v>135</v>
      </c>
      <c r="D22" s="3" t="s">
        <v>4</v>
      </c>
    </row>
    <row r="23" spans="1:4" ht="16.7" customHeight="1" x14ac:dyDescent="0.25">
      <c r="A23" s="3">
        <v>12</v>
      </c>
      <c r="B23" s="3" t="s">
        <v>136</v>
      </c>
      <c r="C23" s="14" t="s">
        <v>137</v>
      </c>
      <c r="D23" s="3" t="s">
        <v>3</v>
      </c>
    </row>
    <row r="24" spans="1:4" ht="16.7" customHeight="1" x14ac:dyDescent="0.25">
      <c r="A24" s="3">
        <v>13</v>
      </c>
      <c r="B24" s="3" t="s">
        <v>138</v>
      </c>
      <c r="C24" s="14" t="s">
        <v>139</v>
      </c>
      <c r="D24" s="3" t="s">
        <v>3</v>
      </c>
    </row>
    <row r="25" spans="1:4" ht="16.7" customHeight="1" x14ac:dyDescent="0.25">
      <c r="A25" s="3">
        <v>14</v>
      </c>
      <c r="B25" s="3" t="s">
        <v>140</v>
      </c>
      <c r="C25" s="14" t="s">
        <v>141</v>
      </c>
      <c r="D25" s="3" t="s">
        <v>3</v>
      </c>
    </row>
    <row r="26" spans="1:4" ht="16.7" customHeight="1" x14ac:dyDescent="0.25">
      <c r="A26" s="3">
        <v>15</v>
      </c>
      <c r="B26" s="3" t="s">
        <v>142</v>
      </c>
      <c r="C26" s="14" t="s">
        <v>143</v>
      </c>
      <c r="D26" s="3" t="s">
        <v>3</v>
      </c>
    </row>
    <row r="27" spans="1:4" ht="16.7" customHeight="1" x14ac:dyDescent="0.25">
      <c r="A27" s="3">
        <v>16</v>
      </c>
      <c r="B27" s="3" t="s">
        <v>144</v>
      </c>
      <c r="C27" s="14" t="s">
        <v>145</v>
      </c>
      <c r="D27" s="3" t="s">
        <v>3</v>
      </c>
    </row>
    <row r="28" spans="1:4" ht="16.7" customHeight="1" x14ac:dyDescent="0.25">
      <c r="A28" s="3">
        <v>17</v>
      </c>
      <c r="B28" s="3" t="s">
        <v>146</v>
      </c>
      <c r="C28" s="14" t="s">
        <v>147</v>
      </c>
      <c r="D28" s="3" t="s">
        <v>4</v>
      </c>
    </row>
    <row r="29" spans="1:4" ht="16.7" customHeight="1" x14ac:dyDescent="0.25">
      <c r="A29" s="3">
        <v>18</v>
      </c>
      <c r="B29" s="3" t="s">
        <v>148</v>
      </c>
      <c r="C29" s="14" t="s">
        <v>149</v>
      </c>
      <c r="D29" s="3" t="s">
        <v>4</v>
      </c>
    </row>
    <row r="30" spans="1:4" ht="16.7" customHeight="1" x14ac:dyDescent="0.25">
      <c r="A30" s="3">
        <v>19</v>
      </c>
      <c r="B30" s="3" t="s">
        <v>150</v>
      </c>
      <c r="C30" s="14" t="s">
        <v>151</v>
      </c>
      <c r="D30" s="3" t="s">
        <v>3</v>
      </c>
    </row>
    <row r="31" spans="1:4" ht="16.7" customHeight="1" x14ac:dyDescent="0.25">
      <c r="A31" s="3">
        <v>20</v>
      </c>
      <c r="B31" s="3" t="s">
        <v>152</v>
      </c>
      <c r="C31" s="14" t="s">
        <v>153</v>
      </c>
      <c r="D31" s="3" t="s">
        <v>3</v>
      </c>
    </row>
    <row r="32" spans="1:4" ht="16.7" customHeight="1" x14ac:dyDescent="0.25">
      <c r="A32" s="3">
        <v>21</v>
      </c>
      <c r="B32" s="3" t="s">
        <v>154</v>
      </c>
      <c r="C32" s="14" t="s">
        <v>155</v>
      </c>
      <c r="D32" s="3" t="s">
        <v>3</v>
      </c>
    </row>
    <row r="33" spans="1:4" ht="16.7" customHeight="1" x14ac:dyDescent="0.25">
      <c r="A33" s="3">
        <v>22</v>
      </c>
      <c r="B33" s="3" t="s">
        <v>156</v>
      </c>
      <c r="C33" s="14" t="s">
        <v>157</v>
      </c>
      <c r="D33" s="3" t="s">
        <v>3</v>
      </c>
    </row>
    <row r="34" spans="1:4" ht="16.7" customHeight="1" x14ac:dyDescent="0.25">
      <c r="A34" s="3">
        <v>23</v>
      </c>
      <c r="B34" s="3" t="s">
        <v>158</v>
      </c>
      <c r="C34" s="14" t="s">
        <v>159</v>
      </c>
      <c r="D34" s="3" t="s">
        <v>3</v>
      </c>
    </row>
    <row r="35" spans="1:4" ht="16.7" customHeight="1" x14ac:dyDescent="0.25">
      <c r="A35" s="3">
        <v>24</v>
      </c>
      <c r="B35" s="3" t="s">
        <v>160</v>
      </c>
      <c r="C35" s="14" t="s">
        <v>161</v>
      </c>
      <c r="D35" s="3" t="s">
        <v>81</v>
      </c>
    </row>
    <row r="36" spans="1:4" ht="16.7" customHeight="1" x14ac:dyDescent="0.25">
      <c r="A36" s="3">
        <v>25</v>
      </c>
      <c r="B36" s="3" t="s">
        <v>162</v>
      </c>
      <c r="C36" s="14" t="s">
        <v>163</v>
      </c>
      <c r="D36" s="3" t="s">
        <v>3</v>
      </c>
    </row>
    <row r="37" spans="1:4" ht="16.7" customHeight="1" x14ac:dyDescent="0.25">
      <c r="A37" s="3">
        <v>26</v>
      </c>
      <c r="B37" s="3" t="s">
        <v>164</v>
      </c>
      <c r="C37" s="14" t="s">
        <v>165</v>
      </c>
      <c r="D37" s="3" t="s">
        <v>3</v>
      </c>
    </row>
    <row r="38" spans="1:4" ht="16.7" customHeight="1" x14ac:dyDescent="0.25">
      <c r="A38" s="3">
        <v>27</v>
      </c>
      <c r="B38" s="3" t="s">
        <v>166</v>
      </c>
      <c r="C38" s="14" t="s">
        <v>167</v>
      </c>
      <c r="D38" s="3" t="s">
        <v>3</v>
      </c>
    </row>
    <row r="39" spans="1:4" ht="16.7" customHeight="1" x14ac:dyDescent="0.25">
      <c r="A39" s="3">
        <v>28</v>
      </c>
      <c r="B39" s="3" t="s">
        <v>168</v>
      </c>
      <c r="C39" s="14" t="s">
        <v>169</v>
      </c>
      <c r="D39" s="3" t="s">
        <v>3</v>
      </c>
    </row>
    <row r="40" spans="1:4" ht="16.7" customHeight="1" x14ac:dyDescent="0.25">
      <c r="A40" s="3">
        <v>29</v>
      </c>
      <c r="B40" s="3" t="s">
        <v>170</v>
      </c>
      <c r="C40" s="14" t="s">
        <v>171</v>
      </c>
      <c r="D40" s="3" t="s">
        <v>4</v>
      </c>
    </row>
    <row r="41" spans="1:4" ht="16.7" customHeight="1" x14ac:dyDescent="0.25">
      <c r="A41" s="3">
        <v>30</v>
      </c>
      <c r="B41" s="3" t="s">
        <v>172</v>
      </c>
      <c r="C41" s="14" t="s">
        <v>173</v>
      </c>
      <c r="D41" s="3" t="s">
        <v>3</v>
      </c>
    </row>
    <row r="42" spans="1:4" ht="16.7" customHeight="1" x14ac:dyDescent="0.25">
      <c r="A42" s="3">
        <v>31</v>
      </c>
      <c r="B42" s="3" t="s">
        <v>174</v>
      </c>
      <c r="C42" s="14" t="s">
        <v>175</v>
      </c>
      <c r="D42" s="3" t="s">
        <v>4</v>
      </c>
    </row>
    <row r="43" spans="1:4" ht="16.7" customHeight="1" x14ac:dyDescent="0.25">
      <c r="A43" s="3">
        <v>32</v>
      </c>
      <c r="B43" s="3" t="s">
        <v>176</v>
      </c>
      <c r="C43" s="14" t="s">
        <v>177</v>
      </c>
      <c r="D43" s="3" t="s">
        <v>3</v>
      </c>
    </row>
    <row r="44" spans="1:4" ht="16.7" customHeight="1" x14ac:dyDescent="0.25">
      <c r="A44" s="3">
        <v>33</v>
      </c>
      <c r="B44" s="3" t="s">
        <v>178</v>
      </c>
      <c r="C44" s="14" t="s">
        <v>179</v>
      </c>
      <c r="D44" s="3" t="s">
        <v>3</v>
      </c>
    </row>
    <row r="45" spans="1:4" ht="16.7" customHeight="1" x14ac:dyDescent="0.25">
      <c r="A45" s="3">
        <v>34</v>
      </c>
      <c r="B45" s="3" t="s">
        <v>180</v>
      </c>
      <c r="C45" s="14" t="s">
        <v>181</v>
      </c>
      <c r="D45" s="3" t="s">
        <v>3</v>
      </c>
    </row>
    <row r="46" spans="1:4" ht="16.7" customHeight="1" x14ac:dyDescent="0.25">
      <c r="A46" s="3">
        <v>35</v>
      </c>
      <c r="B46" s="3" t="s">
        <v>182</v>
      </c>
      <c r="C46" s="15" t="s">
        <v>183</v>
      </c>
      <c r="D46" s="3" t="s">
        <v>4</v>
      </c>
    </row>
    <row r="47" spans="1:4" ht="16.7" customHeight="1" x14ac:dyDescent="0.25">
      <c r="A47" s="3">
        <v>36</v>
      </c>
      <c r="B47" s="3" t="s">
        <v>184</v>
      </c>
      <c r="C47" s="14" t="s">
        <v>185</v>
      </c>
      <c r="D47" s="3" t="s">
        <v>3</v>
      </c>
    </row>
    <row r="48" spans="1:4" ht="16.7" customHeight="1" x14ac:dyDescent="0.25">
      <c r="A48" s="3">
        <v>37</v>
      </c>
      <c r="B48" s="3" t="s">
        <v>186</v>
      </c>
      <c r="C48" s="14" t="s">
        <v>187</v>
      </c>
      <c r="D48" s="3" t="s">
        <v>3</v>
      </c>
    </row>
    <row r="49" spans="1:4" ht="16.7" customHeight="1" x14ac:dyDescent="0.25">
      <c r="A49" s="3">
        <v>38</v>
      </c>
      <c r="B49" s="3" t="s">
        <v>188</v>
      </c>
      <c r="C49" s="14" t="s">
        <v>189</v>
      </c>
      <c r="D49" s="3" t="s">
        <v>81</v>
      </c>
    </row>
    <row r="50" spans="1:4" ht="16.7" customHeight="1" x14ac:dyDescent="0.25">
      <c r="A50" s="3">
        <v>39</v>
      </c>
      <c r="B50" s="3" t="s">
        <v>190</v>
      </c>
      <c r="C50" s="14" t="s">
        <v>191</v>
      </c>
      <c r="D50" s="3" t="s">
        <v>4</v>
      </c>
    </row>
    <row r="51" spans="1:4" ht="16.7" customHeight="1" x14ac:dyDescent="0.25">
      <c r="A51" s="3">
        <v>40</v>
      </c>
      <c r="B51" s="3" t="s">
        <v>192</v>
      </c>
      <c r="C51" s="14" t="s">
        <v>193</v>
      </c>
      <c r="D51" s="3" t="s">
        <v>3</v>
      </c>
    </row>
    <row r="52" spans="1:4" ht="16.7" customHeight="1" x14ac:dyDescent="0.25">
      <c r="A52" s="3">
        <v>41</v>
      </c>
      <c r="B52" s="3" t="s">
        <v>194</v>
      </c>
      <c r="C52" s="14" t="s">
        <v>195</v>
      </c>
      <c r="D52" s="3" t="s">
        <v>3</v>
      </c>
    </row>
    <row r="53" spans="1:4" ht="16.7" customHeight="1" x14ac:dyDescent="0.25">
      <c r="A53" s="3">
        <v>42</v>
      </c>
      <c r="B53" s="3" t="s">
        <v>196</v>
      </c>
      <c r="C53" s="14" t="s">
        <v>197</v>
      </c>
      <c r="D53" s="3" t="s">
        <v>4</v>
      </c>
    </row>
    <row r="54" spans="1:4" ht="16.7" customHeight="1" x14ac:dyDescent="0.25">
      <c r="A54" s="3">
        <v>43</v>
      </c>
      <c r="B54" s="3" t="s">
        <v>198</v>
      </c>
      <c r="C54" s="14" t="s">
        <v>199</v>
      </c>
      <c r="D54" s="3" t="s">
        <v>3</v>
      </c>
    </row>
    <row r="55" spans="1:4" ht="16.7" customHeight="1" x14ac:dyDescent="0.25">
      <c r="A55" s="3">
        <v>44</v>
      </c>
      <c r="B55" s="3" t="s">
        <v>200</v>
      </c>
      <c r="C55" s="14" t="s">
        <v>201</v>
      </c>
      <c r="D55" s="3" t="s">
        <v>4</v>
      </c>
    </row>
    <row r="56" spans="1:4" ht="16.7" customHeight="1" x14ac:dyDescent="0.25">
      <c r="A56" s="3">
        <v>45</v>
      </c>
      <c r="B56" s="3" t="s">
        <v>202</v>
      </c>
      <c r="C56" s="9" t="s">
        <v>203</v>
      </c>
      <c r="D56" s="3" t="s">
        <v>3</v>
      </c>
    </row>
    <row r="57" spans="1:4" ht="16.7" customHeight="1" x14ac:dyDescent="0.25">
      <c r="A57" s="3">
        <v>46</v>
      </c>
      <c r="B57" s="3" t="s">
        <v>204</v>
      </c>
      <c r="C57" s="9" t="s">
        <v>205</v>
      </c>
      <c r="D57" s="3" t="s">
        <v>4</v>
      </c>
    </row>
    <row r="58" spans="1:4" ht="16.7" customHeight="1" x14ac:dyDescent="0.25">
      <c r="A58" s="3">
        <v>47</v>
      </c>
      <c r="B58" s="3" t="s">
        <v>206</v>
      </c>
      <c r="C58" s="9" t="s">
        <v>207</v>
      </c>
      <c r="D58" s="3" t="s">
        <v>4</v>
      </c>
    </row>
    <row r="59" spans="1:4" ht="16.7" customHeight="1" x14ac:dyDescent="0.25">
      <c r="A59" s="3">
        <v>48</v>
      </c>
      <c r="B59" s="3" t="s">
        <v>208</v>
      </c>
      <c r="C59" s="9" t="s">
        <v>209</v>
      </c>
      <c r="D59" s="3" t="s">
        <v>3</v>
      </c>
    </row>
    <row r="60" spans="1:4" ht="16.7" customHeight="1" x14ac:dyDescent="0.25">
      <c r="A60" s="3">
        <v>49</v>
      </c>
      <c r="B60" s="3" t="s">
        <v>210</v>
      </c>
      <c r="C60" s="9" t="s">
        <v>211</v>
      </c>
      <c r="D60" s="3" t="s">
        <v>4</v>
      </c>
    </row>
    <row r="61" spans="1:4" ht="16.7" customHeight="1" x14ac:dyDescent="0.25">
      <c r="A61" s="3">
        <v>50</v>
      </c>
      <c r="B61" s="3" t="s">
        <v>212</v>
      </c>
      <c r="C61" s="9" t="s">
        <v>213</v>
      </c>
      <c r="D61" s="3" t="s">
        <v>3</v>
      </c>
    </row>
    <row r="62" spans="1:4" ht="16.7" customHeight="1" x14ac:dyDescent="0.25">
      <c r="A62" s="3">
        <v>51</v>
      </c>
      <c r="B62" s="3" t="s">
        <v>214</v>
      </c>
      <c r="C62" s="9" t="s">
        <v>215</v>
      </c>
      <c r="D62" s="3" t="s">
        <v>3</v>
      </c>
    </row>
    <row r="63" spans="1:4" ht="16.7" customHeight="1" x14ac:dyDescent="0.25">
      <c r="A63" s="3">
        <v>52</v>
      </c>
      <c r="B63" s="3" t="s">
        <v>216</v>
      </c>
      <c r="C63" s="9" t="s">
        <v>217</v>
      </c>
      <c r="D63" s="3" t="s">
        <v>3</v>
      </c>
    </row>
    <row r="64" spans="1:4" ht="16.7" customHeight="1" x14ac:dyDescent="0.25">
      <c r="A64" s="3">
        <v>53</v>
      </c>
      <c r="B64" s="3" t="s">
        <v>218</v>
      </c>
      <c r="C64" s="9" t="s">
        <v>219</v>
      </c>
      <c r="D64" s="3" t="s">
        <v>3</v>
      </c>
    </row>
    <row r="65" spans="1:4" ht="16.7" customHeight="1" x14ac:dyDescent="0.25">
      <c r="A65" s="3">
        <v>54</v>
      </c>
      <c r="B65" s="3" t="s">
        <v>220</v>
      </c>
      <c r="C65" s="9" t="s">
        <v>221</v>
      </c>
      <c r="D65" s="3" t="s">
        <v>81</v>
      </c>
    </row>
    <row r="66" spans="1:4" ht="16.7" customHeight="1" x14ac:dyDescent="0.25">
      <c r="A66" s="3">
        <v>55</v>
      </c>
      <c r="B66" s="3" t="s">
        <v>222</v>
      </c>
      <c r="C66" s="9" t="s">
        <v>223</v>
      </c>
      <c r="D66" s="3" t="s">
        <v>3</v>
      </c>
    </row>
    <row r="67" spans="1:4" ht="16.7" customHeight="1" x14ac:dyDescent="0.25">
      <c r="A67" s="3">
        <v>56</v>
      </c>
      <c r="B67" s="3" t="s">
        <v>224</v>
      </c>
      <c r="C67" s="15" t="s">
        <v>225</v>
      </c>
      <c r="D67" s="3" t="s">
        <v>3</v>
      </c>
    </row>
    <row r="68" spans="1:4" ht="16.7" customHeight="1" x14ac:dyDescent="0.25">
      <c r="A68" s="3">
        <v>57</v>
      </c>
      <c r="B68" s="3" t="s">
        <v>226</v>
      </c>
      <c r="C68" s="9" t="s">
        <v>227</v>
      </c>
      <c r="D68" s="3" t="s">
        <v>3</v>
      </c>
    </row>
    <row r="69" spans="1:4" ht="16.7" customHeight="1" x14ac:dyDescent="0.25">
      <c r="A69" s="3">
        <v>58</v>
      </c>
      <c r="B69" s="3" t="s">
        <v>228</v>
      </c>
      <c r="C69" s="9" t="s">
        <v>229</v>
      </c>
      <c r="D69" s="3" t="s">
        <v>4</v>
      </c>
    </row>
    <row r="70" spans="1:4" ht="16.7" customHeight="1" x14ac:dyDescent="0.25">
      <c r="A70" s="3">
        <v>59</v>
      </c>
      <c r="B70" s="34" t="s">
        <v>230</v>
      </c>
      <c r="C70" s="35" t="s">
        <v>231</v>
      </c>
      <c r="D70" s="3" t="s">
        <v>4</v>
      </c>
    </row>
    <row r="71" spans="1:4" ht="16.7" customHeight="1" x14ac:dyDescent="0.25">
      <c r="A71" s="3">
        <v>60</v>
      </c>
      <c r="B71" s="3" t="s">
        <v>232</v>
      </c>
      <c r="C71" s="9" t="s">
        <v>233</v>
      </c>
      <c r="D71" s="3" t="s">
        <v>4</v>
      </c>
    </row>
    <row r="72" spans="1:4" ht="16.7" customHeight="1" x14ac:dyDescent="0.25">
      <c r="A72" s="3">
        <v>61</v>
      </c>
      <c r="B72" s="3" t="s">
        <v>234</v>
      </c>
      <c r="C72" s="14" t="s">
        <v>235</v>
      </c>
      <c r="D72" s="3" t="s">
        <v>81</v>
      </c>
    </row>
    <row r="73" spans="1:4" ht="16.7" customHeight="1" x14ac:dyDescent="0.25">
      <c r="A73" s="3">
        <v>62</v>
      </c>
      <c r="B73" s="3" t="s">
        <v>236</v>
      </c>
      <c r="C73" s="14" t="s">
        <v>237</v>
      </c>
      <c r="D73" s="3" t="s">
        <v>3</v>
      </c>
    </row>
    <row r="74" spans="1:4" ht="16.7" customHeight="1" x14ac:dyDescent="0.25">
      <c r="A74" s="3">
        <v>63</v>
      </c>
      <c r="B74" s="3" t="s">
        <v>238</v>
      </c>
      <c r="C74" s="14" t="s">
        <v>239</v>
      </c>
      <c r="D74" s="3" t="s">
        <v>81</v>
      </c>
    </row>
    <row r="75" spans="1:4" ht="16.7" customHeight="1" x14ac:dyDescent="0.25">
      <c r="A75" s="3">
        <v>64</v>
      </c>
      <c r="B75" s="3" t="s">
        <v>240</v>
      </c>
      <c r="C75" s="14" t="s">
        <v>241</v>
      </c>
      <c r="D75" s="3" t="s">
        <v>81</v>
      </c>
    </row>
    <row r="76" spans="1:4" ht="16.7" customHeight="1" x14ac:dyDescent="0.25">
      <c r="A76" s="3">
        <v>65</v>
      </c>
      <c r="B76" s="3" t="s">
        <v>242</v>
      </c>
      <c r="C76" s="14" t="s">
        <v>243</v>
      </c>
      <c r="D76" s="3" t="s">
        <v>3</v>
      </c>
    </row>
    <row r="77" spans="1:4" ht="16.7" customHeight="1" x14ac:dyDescent="0.25">
      <c r="A77" s="3">
        <v>66</v>
      </c>
      <c r="B77" s="3" t="s">
        <v>244</v>
      </c>
      <c r="C77" s="14" t="s">
        <v>245</v>
      </c>
      <c r="D77" s="3" t="s">
        <v>3</v>
      </c>
    </row>
    <row r="78" spans="1:4" ht="16.7" customHeight="1" x14ac:dyDescent="0.25">
      <c r="A78" s="3">
        <v>67</v>
      </c>
      <c r="B78" s="3" t="s">
        <v>246</v>
      </c>
      <c r="C78" s="14" t="s">
        <v>247</v>
      </c>
      <c r="D78" s="3" t="s">
        <v>4</v>
      </c>
    </row>
    <row r="79" spans="1:4" ht="16.7" customHeight="1" x14ac:dyDescent="0.25">
      <c r="A79" s="3">
        <v>68</v>
      </c>
      <c r="B79" s="3" t="s">
        <v>248</v>
      </c>
      <c r="C79" s="14" t="s">
        <v>249</v>
      </c>
      <c r="D79" s="3" t="s">
        <v>3</v>
      </c>
    </row>
    <row r="80" spans="1:4" ht="16.7" customHeight="1" x14ac:dyDescent="0.25">
      <c r="A80" s="3">
        <v>69</v>
      </c>
      <c r="B80" s="3" t="s">
        <v>250</v>
      </c>
      <c r="C80" s="14" t="s">
        <v>251</v>
      </c>
      <c r="D80" s="3" t="s">
        <v>3</v>
      </c>
    </row>
    <row r="81" spans="1:4" ht="16.7" customHeight="1" x14ac:dyDescent="0.25">
      <c r="A81" s="3">
        <v>70</v>
      </c>
      <c r="B81" s="3" t="s">
        <v>252</v>
      </c>
      <c r="C81" s="14" t="s">
        <v>253</v>
      </c>
      <c r="D81" s="3" t="s">
        <v>3</v>
      </c>
    </row>
    <row r="82" spans="1:4" ht="16.7" customHeight="1" x14ac:dyDescent="0.25">
      <c r="A82" s="3">
        <v>71</v>
      </c>
      <c r="B82" s="3" t="s">
        <v>254</v>
      </c>
      <c r="C82" s="14" t="s">
        <v>255</v>
      </c>
      <c r="D82" s="3" t="s">
        <v>3</v>
      </c>
    </row>
    <row r="83" spans="1:4" ht="16.7" customHeight="1" x14ac:dyDescent="0.25">
      <c r="A83" s="3">
        <v>72</v>
      </c>
      <c r="B83" s="3" t="s">
        <v>256</v>
      </c>
      <c r="C83" s="14" t="s">
        <v>257</v>
      </c>
      <c r="D83" s="3" t="s">
        <v>3</v>
      </c>
    </row>
    <row r="84" spans="1:4" ht="16.7" customHeight="1" x14ac:dyDescent="0.25">
      <c r="A84" s="3">
        <v>73</v>
      </c>
      <c r="B84" s="3" t="s">
        <v>258</v>
      </c>
      <c r="C84" s="9" t="s">
        <v>259</v>
      </c>
      <c r="D84" s="3" t="s">
        <v>3</v>
      </c>
    </row>
    <row r="85" spans="1:4" ht="16.7" customHeight="1" x14ac:dyDescent="0.25">
      <c r="A85" s="3">
        <v>74</v>
      </c>
      <c r="B85" s="3" t="s">
        <v>260</v>
      </c>
      <c r="C85" s="14" t="s">
        <v>261</v>
      </c>
      <c r="D85" s="3" t="s">
        <v>3</v>
      </c>
    </row>
    <row r="86" spans="1:4" ht="16.7" customHeight="1" x14ac:dyDescent="0.25">
      <c r="A86" s="3">
        <v>75</v>
      </c>
      <c r="B86" s="3" t="s">
        <v>262</v>
      </c>
      <c r="C86" s="14" t="s">
        <v>263</v>
      </c>
      <c r="D86" s="3" t="s">
        <v>4</v>
      </c>
    </row>
    <row r="87" spans="1:4" ht="16.7" customHeight="1" x14ac:dyDescent="0.25">
      <c r="A87" s="3">
        <v>76</v>
      </c>
      <c r="B87" s="3" t="s">
        <v>264</v>
      </c>
      <c r="C87" s="14" t="s">
        <v>265</v>
      </c>
      <c r="D87" s="3" t="s">
        <v>81</v>
      </c>
    </row>
    <row r="88" spans="1:4" ht="16.7" customHeight="1" x14ac:dyDescent="0.25">
      <c r="A88" s="3">
        <v>77</v>
      </c>
      <c r="B88" s="3" t="s">
        <v>266</v>
      </c>
      <c r="C88" s="14" t="s">
        <v>267</v>
      </c>
      <c r="D88" s="3" t="s">
        <v>3</v>
      </c>
    </row>
    <row r="89" spans="1:4" ht="16.7" customHeight="1" x14ac:dyDescent="0.25">
      <c r="A89" s="3">
        <v>78</v>
      </c>
      <c r="B89" s="3" t="s">
        <v>268</v>
      </c>
      <c r="C89" s="14" t="s">
        <v>269</v>
      </c>
      <c r="D89" s="3" t="s">
        <v>3</v>
      </c>
    </row>
    <row r="90" spans="1:4" ht="16.7" customHeight="1" x14ac:dyDescent="0.25">
      <c r="A90" s="3">
        <v>79</v>
      </c>
      <c r="B90" s="3" t="s">
        <v>270</v>
      </c>
      <c r="C90" s="14" t="s">
        <v>271</v>
      </c>
      <c r="D90" s="3" t="s">
        <v>4</v>
      </c>
    </row>
    <row r="91" spans="1:4" ht="16.7" customHeight="1" x14ac:dyDescent="0.25">
      <c r="A91" s="3">
        <v>80</v>
      </c>
      <c r="B91" s="3" t="s">
        <v>272</v>
      </c>
      <c r="C91" s="14" t="s">
        <v>273</v>
      </c>
      <c r="D91" s="3" t="s">
        <v>4</v>
      </c>
    </row>
    <row r="92" spans="1:4" ht="16.7" customHeight="1" x14ac:dyDescent="0.25">
      <c r="A92" s="3">
        <v>81</v>
      </c>
      <c r="B92" s="3" t="s">
        <v>274</v>
      </c>
      <c r="C92" s="14" t="s">
        <v>275</v>
      </c>
      <c r="D92" s="3" t="s">
        <v>3</v>
      </c>
    </row>
    <row r="93" spans="1:4" ht="16.7" customHeight="1" x14ac:dyDescent="0.25">
      <c r="A93" s="3">
        <v>82</v>
      </c>
      <c r="B93" s="3" t="s">
        <v>276</v>
      </c>
      <c r="C93" s="14" t="s">
        <v>277</v>
      </c>
      <c r="D93" s="3" t="s">
        <v>3</v>
      </c>
    </row>
    <row r="98" spans="1:4" s="23" customFormat="1" ht="18.75" x14ac:dyDescent="0.3">
      <c r="A98" s="30" t="s">
        <v>40</v>
      </c>
      <c r="B98" s="28"/>
      <c r="C98" s="28" t="s">
        <v>41</v>
      </c>
      <c r="D98" s="31" t="s">
        <v>42</v>
      </c>
    </row>
  </sheetData>
  <sortState ref="A12:D552">
    <sortCondition ref="B12:B552"/>
  </sortState>
  <mergeCells count="5">
    <mergeCell ref="A1:C1"/>
    <mergeCell ref="A2:C2"/>
    <mergeCell ref="A5:D5"/>
    <mergeCell ref="A7:D7"/>
    <mergeCell ref="A9:D9"/>
  </mergeCells>
  <printOptions horizontalCentered="1"/>
  <pageMargins left="0.45" right="0.2" top="0.25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9"/>
  <sheetViews>
    <sheetView view="pageBreakPreview" topLeftCell="A8" zoomScaleSheetLayoutView="100" workbookViewId="0">
      <selection activeCell="D12" sqref="D12"/>
    </sheetView>
  </sheetViews>
  <sheetFormatPr defaultRowHeight="15" x14ac:dyDescent="0.25"/>
  <cols>
    <col min="1" max="1" width="9.140625" style="2" customWidth="1"/>
    <col min="2" max="2" width="15.85546875" style="2" customWidth="1"/>
    <col min="3" max="3" width="49.7109375" customWidth="1"/>
    <col min="4" max="4" width="17.2851562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2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No.3  (September 2017)</v>
      </c>
      <c r="B7" s="37"/>
      <c r="C7" s="37"/>
      <c r="D7" s="37"/>
    </row>
    <row r="8" spans="1:4" ht="7.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10</v>
      </c>
      <c r="B9" s="38"/>
      <c r="C9" s="38"/>
      <c r="D9" s="38"/>
    </row>
    <row r="10" spans="1:4" s="6" customFormat="1" ht="11.2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47.25" customHeight="1" x14ac:dyDescent="0.25">
      <c r="A12" s="3">
        <v>1</v>
      </c>
      <c r="B12" s="3" t="s">
        <v>79</v>
      </c>
      <c r="C12" s="9" t="s">
        <v>80</v>
      </c>
      <c r="D12" s="3" t="s">
        <v>81</v>
      </c>
    </row>
    <row r="19" spans="1:4" s="23" customFormat="1" ht="18.75" x14ac:dyDescent="0.3">
      <c r="A19" s="30" t="s">
        <v>40</v>
      </c>
      <c r="B19" s="29"/>
      <c r="C19" s="29" t="s">
        <v>41</v>
      </c>
      <c r="D19" s="31" t="s">
        <v>42</v>
      </c>
    </row>
  </sheetData>
  <sortState ref="A13:D78">
    <sortCondition ref="B13:B78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5"/>
  <sheetViews>
    <sheetView view="pageBreakPreview" topLeftCell="A7" zoomScaleSheetLayoutView="100" workbookViewId="0">
      <selection activeCell="B18" sqref="B18"/>
    </sheetView>
  </sheetViews>
  <sheetFormatPr defaultRowHeight="15" x14ac:dyDescent="0.25"/>
  <cols>
    <col min="1" max="1" width="9" style="2" customWidth="1"/>
    <col min="2" max="2" width="14.28515625" style="2" customWidth="1"/>
    <col min="3" max="3" width="50.5703125" customWidth="1"/>
    <col min="4" max="4" width="17.855468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4" spans="1:4" x14ac:dyDescent="0.25">
      <c r="A4" s="10"/>
      <c r="B4" s="10"/>
      <c r="C4" s="10"/>
      <c r="D4" s="10"/>
    </row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3.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No.3  (September 2017)</v>
      </c>
      <c r="B7" s="37"/>
      <c r="C7" s="37"/>
      <c r="D7" s="37"/>
    </row>
    <row r="8" spans="1:4" ht="12.7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9</v>
      </c>
      <c r="B9" s="38"/>
      <c r="C9" s="38"/>
      <c r="D9" s="38"/>
    </row>
    <row r="10" spans="1:4" s="6" customFormat="1" ht="12.7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53.25" customHeight="1" x14ac:dyDescent="0.25">
      <c r="A12" s="3">
        <v>1</v>
      </c>
      <c r="B12" s="3" t="s">
        <v>98</v>
      </c>
      <c r="C12" s="15" t="s">
        <v>99</v>
      </c>
      <c r="D12" s="4" t="s">
        <v>4</v>
      </c>
    </row>
    <row r="13" spans="1:4" ht="53.25" customHeight="1" x14ac:dyDescent="0.25">
      <c r="A13" s="8">
        <v>2</v>
      </c>
      <c r="B13" s="3" t="s">
        <v>100</v>
      </c>
      <c r="C13" s="15" t="s">
        <v>101</v>
      </c>
      <c r="D13" s="4" t="s">
        <v>4</v>
      </c>
    </row>
    <row r="14" spans="1:4" ht="53.25" customHeight="1" x14ac:dyDescent="0.25">
      <c r="A14" s="3">
        <v>3</v>
      </c>
      <c r="B14" s="3" t="s">
        <v>102</v>
      </c>
      <c r="C14" s="15" t="s">
        <v>103</v>
      </c>
      <c r="D14" s="4" t="s">
        <v>4</v>
      </c>
    </row>
    <row r="15" spans="1:4" ht="53.25" customHeight="1" x14ac:dyDescent="0.25">
      <c r="A15" s="8">
        <v>4</v>
      </c>
      <c r="B15" s="3" t="s">
        <v>104</v>
      </c>
      <c r="C15" s="15" t="s">
        <v>105</v>
      </c>
      <c r="D15" s="4" t="s">
        <v>4</v>
      </c>
    </row>
    <row r="16" spans="1:4" ht="53.25" customHeight="1" x14ac:dyDescent="0.25">
      <c r="A16" s="3">
        <v>5</v>
      </c>
      <c r="B16" s="3" t="s">
        <v>106</v>
      </c>
      <c r="C16" s="15" t="s">
        <v>107</v>
      </c>
      <c r="D16" s="4" t="s">
        <v>4</v>
      </c>
    </row>
    <row r="17" spans="1:4" ht="53.25" customHeight="1" x14ac:dyDescent="0.25">
      <c r="A17" s="8">
        <v>6</v>
      </c>
      <c r="B17" s="3" t="s">
        <v>108</v>
      </c>
      <c r="C17" s="15" t="s">
        <v>109</v>
      </c>
      <c r="D17" s="4" t="s">
        <v>4</v>
      </c>
    </row>
    <row r="18" spans="1:4" ht="53.25" customHeight="1" x14ac:dyDescent="0.25">
      <c r="A18" s="3">
        <v>7</v>
      </c>
      <c r="B18" s="3" t="s">
        <v>110</v>
      </c>
      <c r="C18" s="15" t="s">
        <v>111</v>
      </c>
      <c r="D18" s="4" t="s">
        <v>4</v>
      </c>
    </row>
    <row r="19" spans="1:4" ht="53.25" customHeight="1" x14ac:dyDescent="0.25">
      <c r="A19" s="8">
        <v>8</v>
      </c>
      <c r="B19" s="3" t="s">
        <v>112</v>
      </c>
      <c r="C19" s="15" t="s">
        <v>113</v>
      </c>
      <c r="D19" s="4" t="s">
        <v>4</v>
      </c>
    </row>
    <row r="25" spans="1:4" s="23" customFormat="1" ht="18.75" x14ac:dyDescent="0.3">
      <c r="A25" s="30" t="s">
        <v>40</v>
      </c>
      <c r="B25" s="29"/>
      <c r="C25" s="29" t="s">
        <v>41</v>
      </c>
      <c r="D25" s="31" t="s">
        <v>42</v>
      </c>
    </row>
  </sheetData>
  <sortState ref="A13:D63">
    <sortCondition ref="B13:B63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9"/>
  <sheetViews>
    <sheetView view="pageBreakPreview" topLeftCell="A7" zoomScaleSheetLayoutView="100" workbookViewId="0">
      <selection activeCell="C13" sqref="C13"/>
    </sheetView>
  </sheetViews>
  <sheetFormatPr defaultRowHeight="15" x14ac:dyDescent="0.25"/>
  <cols>
    <col min="1" max="1" width="9.140625" style="2" customWidth="1"/>
    <col min="2" max="2" width="14.7109375" style="2" customWidth="1"/>
    <col min="3" max="3" width="49.42578125" customWidth="1"/>
    <col min="4" max="4" width="23.4257812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21.75" customHeight="1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8.2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No.3  (September 2017)</v>
      </c>
      <c r="B7" s="37"/>
      <c r="C7" s="37"/>
      <c r="D7" s="37"/>
    </row>
    <row r="8" spans="1:4" ht="12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8</v>
      </c>
      <c r="B9" s="38"/>
      <c r="C9" s="38"/>
      <c r="D9" s="38"/>
    </row>
    <row r="10" spans="1:4" s="6" customFormat="1" ht="13.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38.25" customHeight="1" x14ac:dyDescent="0.25">
      <c r="A12" s="3">
        <v>1</v>
      </c>
      <c r="B12" s="3" t="s">
        <v>73</v>
      </c>
      <c r="C12" s="9" t="s">
        <v>74</v>
      </c>
      <c r="D12" s="3" t="s">
        <v>3</v>
      </c>
    </row>
    <row r="13" spans="1:4" ht="38.25" customHeight="1" x14ac:dyDescent="0.25">
      <c r="A13" s="3">
        <v>2</v>
      </c>
      <c r="B13" s="3" t="s">
        <v>75</v>
      </c>
      <c r="C13" s="9" t="s">
        <v>76</v>
      </c>
      <c r="D13" s="3" t="s">
        <v>3</v>
      </c>
    </row>
    <row r="14" spans="1:4" ht="38.25" customHeight="1" x14ac:dyDescent="0.25">
      <c r="A14" s="3">
        <v>3</v>
      </c>
      <c r="B14" s="3" t="s">
        <v>77</v>
      </c>
      <c r="C14" s="14" t="s">
        <v>78</v>
      </c>
      <c r="D14" s="3" t="s">
        <v>3</v>
      </c>
    </row>
    <row r="19" spans="1:4" s="23" customFormat="1" ht="18.75" x14ac:dyDescent="0.3">
      <c r="A19" s="30" t="s">
        <v>40</v>
      </c>
      <c r="B19" s="29"/>
      <c r="C19" s="29" t="s">
        <v>41</v>
      </c>
      <c r="D19" s="31" t="s">
        <v>42</v>
      </c>
    </row>
  </sheetData>
  <sortState ref="A13:D37">
    <sortCondition ref="B13:B37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9"/>
  <sheetViews>
    <sheetView view="pageBreakPreview" topLeftCell="A19" zoomScaleSheetLayoutView="100" workbookViewId="0">
      <selection activeCell="D12" sqref="D12:D15"/>
    </sheetView>
  </sheetViews>
  <sheetFormatPr defaultRowHeight="15" x14ac:dyDescent="0.25"/>
  <cols>
    <col min="1" max="1" width="8.42578125" style="2" customWidth="1"/>
    <col min="2" max="2" width="14" style="2" customWidth="1"/>
    <col min="3" max="3" width="54" customWidth="1"/>
    <col min="4" max="4" width="18.71093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3" spans="1:4" ht="19.5" customHeight="1" x14ac:dyDescent="0.25"/>
    <row r="4" spans="1:4" ht="12" customHeight="1" x14ac:dyDescent="0.25"/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1.2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No.3  (September 2017)</v>
      </c>
      <c r="B7" s="37"/>
      <c r="C7" s="37"/>
      <c r="D7" s="37"/>
    </row>
    <row r="8" spans="1:4" ht="8.2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7</v>
      </c>
      <c r="B9" s="38"/>
      <c r="C9" s="38"/>
      <c r="D9" s="38"/>
    </row>
    <row r="10" spans="1:4" s="6" customFormat="1" ht="12.7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37.5" customHeight="1" x14ac:dyDescent="0.25">
      <c r="A12" s="3">
        <v>1</v>
      </c>
      <c r="B12" s="3" t="s">
        <v>45</v>
      </c>
      <c r="C12" s="9" t="s">
        <v>46</v>
      </c>
      <c r="D12" s="3" t="s">
        <v>4</v>
      </c>
    </row>
    <row r="13" spans="1:4" ht="37.5" customHeight="1" x14ac:dyDescent="0.25">
      <c r="A13" s="3">
        <v>2</v>
      </c>
      <c r="B13" s="4" t="s">
        <v>47</v>
      </c>
      <c r="C13" s="15" t="s">
        <v>48</v>
      </c>
      <c r="D13" s="3" t="s">
        <v>4</v>
      </c>
    </row>
    <row r="14" spans="1:4" ht="37.5" customHeight="1" x14ac:dyDescent="0.25">
      <c r="A14" s="3">
        <v>3</v>
      </c>
      <c r="B14" s="4" t="s">
        <v>49</v>
      </c>
      <c r="C14" s="15" t="s">
        <v>50</v>
      </c>
      <c r="D14" s="3" t="s">
        <v>4</v>
      </c>
    </row>
    <row r="15" spans="1:4" ht="37.5" customHeight="1" x14ac:dyDescent="0.25">
      <c r="A15" s="3">
        <v>4</v>
      </c>
      <c r="B15" s="4" t="s">
        <v>51</v>
      </c>
      <c r="C15" s="15" t="s">
        <v>52</v>
      </c>
      <c r="D15" s="3" t="s">
        <v>4</v>
      </c>
    </row>
    <row r="16" spans="1:4" ht="37.5" customHeight="1" x14ac:dyDescent="0.25">
      <c r="A16" s="3">
        <v>5</v>
      </c>
      <c r="B16" s="3" t="s">
        <v>53</v>
      </c>
      <c r="C16" s="14" t="s">
        <v>54</v>
      </c>
      <c r="D16" s="3" t="s">
        <v>4</v>
      </c>
    </row>
    <row r="17" spans="1:4" ht="37.5" customHeight="1" x14ac:dyDescent="0.25">
      <c r="A17" s="3">
        <v>6</v>
      </c>
      <c r="B17" s="3" t="s">
        <v>55</v>
      </c>
      <c r="C17" s="15" t="s">
        <v>56</v>
      </c>
      <c r="D17" s="3" t="s">
        <v>4</v>
      </c>
    </row>
    <row r="18" spans="1:4" ht="37.5" customHeight="1" x14ac:dyDescent="0.25">
      <c r="A18" s="3">
        <v>7</v>
      </c>
      <c r="B18" s="3" t="s">
        <v>57</v>
      </c>
      <c r="C18" s="14" t="s">
        <v>58</v>
      </c>
      <c r="D18" s="3" t="s">
        <v>4</v>
      </c>
    </row>
    <row r="19" spans="1:4" ht="37.5" customHeight="1" x14ac:dyDescent="0.25">
      <c r="A19" s="3">
        <v>8</v>
      </c>
      <c r="B19" s="3" t="s">
        <v>59</v>
      </c>
      <c r="C19" s="14" t="s">
        <v>60</v>
      </c>
      <c r="D19" s="3" t="s">
        <v>4</v>
      </c>
    </row>
    <row r="20" spans="1:4" ht="37.5" customHeight="1" x14ac:dyDescent="0.25">
      <c r="A20" s="3">
        <v>9</v>
      </c>
      <c r="B20" s="3" t="s">
        <v>61</v>
      </c>
      <c r="C20" s="14" t="s">
        <v>62</v>
      </c>
      <c r="D20" s="3" t="s">
        <v>4</v>
      </c>
    </row>
    <row r="21" spans="1:4" ht="37.5" customHeight="1" x14ac:dyDescent="0.25">
      <c r="A21" s="3">
        <v>10</v>
      </c>
      <c r="B21" s="3" t="s">
        <v>63</v>
      </c>
      <c r="C21" s="16" t="s">
        <v>64</v>
      </c>
      <c r="D21" s="3" t="s">
        <v>4</v>
      </c>
    </row>
    <row r="22" spans="1:4" ht="37.5" customHeight="1" x14ac:dyDescent="0.25">
      <c r="A22" s="3">
        <v>11</v>
      </c>
      <c r="B22" s="4" t="s">
        <v>65</v>
      </c>
      <c r="C22" s="15" t="s">
        <v>66</v>
      </c>
      <c r="D22" s="3" t="s">
        <v>4</v>
      </c>
    </row>
    <row r="23" spans="1:4" ht="37.5" customHeight="1" x14ac:dyDescent="0.25">
      <c r="A23" s="3">
        <v>12</v>
      </c>
      <c r="B23" s="4" t="s">
        <v>67</v>
      </c>
      <c r="C23" s="15" t="s">
        <v>68</v>
      </c>
      <c r="D23" s="3" t="s">
        <v>3</v>
      </c>
    </row>
    <row r="24" spans="1:4" ht="37.5" customHeight="1" x14ac:dyDescent="0.25">
      <c r="A24" s="3">
        <v>13</v>
      </c>
      <c r="B24" s="4" t="s">
        <v>69</v>
      </c>
      <c r="C24" s="15" t="s">
        <v>70</v>
      </c>
      <c r="D24" s="3" t="s">
        <v>4</v>
      </c>
    </row>
    <row r="25" spans="1:4" ht="37.5" customHeight="1" x14ac:dyDescent="0.25">
      <c r="A25" s="3">
        <v>14</v>
      </c>
      <c r="B25" s="4" t="s">
        <v>71</v>
      </c>
      <c r="C25" s="15" t="s">
        <v>72</v>
      </c>
      <c r="D25" s="3" t="s">
        <v>4</v>
      </c>
    </row>
    <row r="29" spans="1:4" s="23" customFormat="1" ht="18.75" x14ac:dyDescent="0.3">
      <c r="A29" s="30" t="s">
        <v>40</v>
      </c>
      <c r="B29" s="29"/>
      <c r="C29" s="29" t="s">
        <v>41</v>
      </c>
      <c r="D29" s="31" t="s">
        <v>42</v>
      </c>
    </row>
  </sheetData>
  <sortState ref="A13:D76">
    <sortCondition ref="B13:B76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2"/>
  <sheetViews>
    <sheetView view="pageBreakPreview" topLeftCell="A16" zoomScaleSheetLayoutView="100" workbookViewId="0">
      <selection activeCell="D18" sqref="D18"/>
    </sheetView>
  </sheetViews>
  <sheetFormatPr defaultRowHeight="15" x14ac:dyDescent="0.25"/>
  <cols>
    <col min="1" max="1" width="10" style="2" customWidth="1"/>
    <col min="2" max="2" width="14.28515625" style="2" customWidth="1"/>
    <col min="3" max="3" width="47.28515625" customWidth="1"/>
    <col min="4" max="4" width="24.570312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16.5" x14ac:dyDescent="0.25">
      <c r="A5" s="37" t="s">
        <v>43</v>
      </c>
      <c r="B5" s="37"/>
      <c r="C5" s="37"/>
      <c r="D5" s="37"/>
    </row>
    <row r="6" spans="1:4" ht="10.5" customHeight="1" x14ac:dyDescent="0.25">
      <c r="A6" s="7"/>
      <c r="B6" s="7"/>
      <c r="C6" s="7"/>
      <c r="D6" s="7"/>
    </row>
    <row r="7" spans="1:4" ht="16.5" x14ac:dyDescent="0.25">
      <c r="A7" s="37" t="s">
        <v>44</v>
      </c>
      <c r="B7" s="37"/>
      <c r="C7" s="37"/>
      <c r="D7" s="37"/>
    </row>
    <row r="8" spans="1:4" ht="9.75" customHeight="1" x14ac:dyDescent="0.25">
      <c r="A8" s="7"/>
      <c r="B8" s="7"/>
      <c r="C8" s="7"/>
      <c r="D8" s="7"/>
    </row>
    <row r="9" spans="1:4" s="6" customFormat="1" ht="20.100000000000001" customHeight="1" x14ac:dyDescent="0.25">
      <c r="A9" s="38" t="s">
        <v>5</v>
      </c>
      <c r="B9" s="38"/>
      <c r="C9" s="38"/>
      <c r="D9" s="38"/>
    </row>
    <row r="10" spans="1:4" ht="23.25" customHeight="1" x14ac:dyDescent="0.25">
      <c r="A10" s="32" t="s">
        <v>2</v>
      </c>
      <c r="B10" s="32" t="s">
        <v>1</v>
      </c>
      <c r="C10" s="32" t="s">
        <v>0</v>
      </c>
      <c r="D10" s="33" t="s">
        <v>6</v>
      </c>
    </row>
    <row r="11" spans="1:4" ht="57" customHeight="1" x14ac:dyDescent="0.25">
      <c r="A11" s="3">
        <v>1</v>
      </c>
      <c r="B11" s="3" t="s">
        <v>82</v>
      </c>
      <c r="C11" s="15" t="s">
        <v>83</v>
      </c>
      <c r="D11" s="3" t="s">
        <v>4</v>
      </c>
    </row>
    <row r="12" spans="1:4" ht="57" customHeight="1" x14ac:dyDescent="0.25">
      <c r="A12" s="3">
        <v>2</v>
      </c>
      <c r="B12" s="3" t="s">
        <v>84</v>
      </c>
      <c r="C12" s="15" t="s">
        <v>85</v>
      </c>
      <c r="D12" s="3" t="s">
        <v>81</v>
      </c>
    </row>
    <row r="13" spans="1:4" ht="57" customHeight="1" x14ac:dyDescent="0.25">
      <c r="A13" s="3">
        <v>3</v>
      </c>
      <c r="B13" s="3" t="s">
        <v>86</v>
      </c>
      <c r="C13" s="15" t="s">
        <v>87</v>
      </c>
      <c r="D13" s="3" t="s">
        <v>4</v>
      </c>
    </row>
    <row r="14" spans="1:4" ht="57" customHeight="1" x14ac:dyDescent="0.25">
      <c r="A14" s="3">
        <v>4</v>
      </c>
      <c r="B14" s="3" t="s">
        <v>88</v>
      </c>
      <c r="C14" s="15" t="s">
        <v>89</v>
      </c>
      <c r="D14" s="3" t="s">
        <v>81</v>
      </c>
    </row>
    <row r="15" spans="1:4" ht="57" customHeight="1" x14ac:dyDescent="0.25">
      <c r="A15" s="3">
        <v>5</v>
      </c>
      <c r="B15" s="4" t="s">
        <v>90</v>
      </c>
      <c r="C15" s="15" t="s">
        <v>91</v>
      </c>
      <c r="D15" s="4" t="s">
        <v>3</v>
      </c>
    </row>
    <row r="16" spans="1:4" ht="57" customHeight="1" x14ac:dyDescent="0.25">
      <c r="A16" s="3">
        <v>6</v>
      </c>
      <c r="B16" s="4" t="s">
        <v>92</v>
      </c>
      <c r="C16" s="15" t="s">
        <v>93</v>
      </c>
      <c r="D16" s="4" t="s">
        <v>3</v>
      </c>
    </row>
    <row r="17" spans="1:4" ht="57" customHeight="1" x14ac:dyDescent="0.25">
      <c r="A17" s="3">
        <v>7</v>
      </c>
      <c r="B17" s="3" t="s">
        <v>94</v>
      </c>
      <c r="C17" s="14" t="s">
        <v>95</v>
      </c>
      <c r="D17" s="4" t="s">
        <v>4</v>
      </c>
    </row>
    <row r="18" spans="1:4" ht="57" customHeight="1" x14ac:dyDescent="0.25">
      <c r="A18" s="3">
        <v>8</v>
      </c>
      <c r="B18" s="3" t="s">
        <v>96</v>
      </c>
      <c r="C18" s="14" t="s">
        <v>97</v>
      </c>
      <c r="D18" s="4" t="s">
        <v>4</v>
      </c>
    </row>
    <row r="21" spans="1:4" s="23" customFormat="1" ht="18.75" x14ac:dyDescent="0.3">
      <c r="B21" s="29"/>
    </row>
    <row r="22" spans="1:4" ht="18.75" x14ac:dyDescent="0.3">
      <c r="A22" s="30" t="s">
        <v>40</v>
      </c>
      <c r="C22" s="29" t="s">
        <v>41</v>
      </c>
      <c r="D22" s="31" t="s">
        <v>42</v>
      </c>
    </row>
  </sheetData>
  <sortState ref="A13:D84">
    <sortCondition ref="B13:B84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BS&amp;H_CEW</vt:lpstr>
      <vt:lpstr>PE_IS</vt:lpstr>
      <vt:lpstr>IT_OB</vt:lpstr>
      <vt:lpstr>CHE_SCT&amp;D</vt:lpstr>
      <vt:lpstr>CSE_IJ</vt:lpstr>
      <vt:lpstr>ECE_IPR&amp;P</vt:lpstr>
      <vt:lpstr>ME_CIEPS</vt:lpstr>
      <vt:lpstr>EEE_IHC</vt:lpstr>
      <vt:lpstr>CE_PE&amp;M</vt:lpstr>
      <vt:lpstr>Total Report</vt:lpstr>
      <vt:lpstr>'BS&amp;H_CEW'!Print_Area</vt:lpstr>
      <vt:lpstr>'CE_PE&amp;M'!Print_Area</vt:lpstr>
      <vt:lpstr>'CHE_SCT&amp;D'!Print_Area</vt:lpstr>
      <vt:lpstr>CSE_IJ!Print_Area</vt:lpstr>
      <vt:lpstr>'ECE_IPR&amp;P'!Print_Area</vt:lpstr>
      <vt:lpstr>EEE_IHC!Print_Area</vt:lpstr>
      <vt:lpstr>IT_OB!Print_Area</vt:lpstr>
      <vt:lpstr>ME_CIEPS!Print_Area</vt:lpstr>
      <vt:lpstr>PE_IS!Print_Area</vt:lpstr>
      <vt:lpstr>'Total Report'!Print_Area</vt:lpstr>
      <vt:lpstr>'BS&amp;H_CEW'!Print_Titles</vt:lpstr>
      <vt:lpstr>'CE_PE&amp;M'!Print_Titles</vt:lpstr>
      <vt:lpstr>'CHE_SCT&amp;D'!Print_Titles</vt:lpstr>
      <vt:lpstr>CSE_IJ!Print_Titles</vt:lpstr>
      <vt:lpstr>'ECE_IPR&amp;P'!Print_Titles</vt:lpstr>
      <vt:lpstr>EEE_IHC!Print_Titles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2017-09-26T04:34:51Z</dcterms:modified>
</cp:coreProperties>
</file>